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/>
  <mc:AlternateContent xmlns:mc="http://schemas.openxmlformats.org/markup-compatibility/2006">
    <mc:Choice Requires="x15">
      <x15ac:absPath xmlns:x15ac="http://schemas.microsoft.com/office/spreadsheetml/2010/11/ac" url="C:\Users\kvdlw\Downloads\"/>
    </mc:Choice>
  </mc:AlternateContent>
  <xr:revisionPtr revIDLastSave="0" documentId="13_ncr:1_{FEDFB7FD-7C7F-4EF0-9E16-015529CF0180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10 subjectwise" sheetId="1" r:id="rId1"/>
    <sheet name="12 subjectwise" sheetId="2" r:id="rId2"/>
    <sheet name="School result" sheetId="3" r:id="rId3"/>
  </sheets>
  <calcPr calcId="191029"/>
  <extLst>
    <ext uri="GoogleSheetsCustomDataVersion1">
      <go:sheetsCustomData xmlns:go="http://customooxmlschemas.google.com/" r:id="rId7" roundtripDataSignature="AMtx7mhqn+QtvqPe9NN6aEHxMvsKxRElEg=="/>
    </ext>
  </extLst>
</workbook>
</file>

<file path=xl/calcChain.xml><?xml version="1.0" encoding="utf-8"?>
<calcChain xmlns="http://schemas.openxmlformats.org/spreadsheetml/2006/main">
  <c r="N12" i="3" l="1"/>
  <c r="M12" i="3"/>
  <c r="L12" i="3"/>
  <c r="K12" i="3"/>
  <c r="J12" i="3"/>
  <c r="I12" i="3"/>
  <c r="H12" i="3"/>
  <c r="G12" i="3"/>
  <c r="F12" i="3"/>
  <c r="E12" i="3"/>
  <c r="D12" i="3"/>
  <c r="C12" i="3"/>
  <c r="O9" i="3"/>
  <c r="O8" i="3"/>
  <c r="P59" i="2"/>
  <c r="P58" i="2"/>
  <c r="P57" i="2"/>
  <c r="P56" i="2"/>
  <c r="P55" i="2"/>
  <c r="P54" i="2"/>
  <c r="O53" i="2"/>
  <c r="N53" i="2"/>
  <c r="M53" i="2"/>
  <c r="L53" i="2"/>
  <c r="K53" i="2"/>
  <c r="J53" i="2"/>
  <c r="I53" i="2"/>
  <c r="H53" i="2"/>
  <c r="G53" i="2"/>
  <c r="F53" i="2"/>
  <c r="E53" i="2"/>
  <c r="D53" i="2"/>
  <c r="P52" i="2"/>
  <c r="P51" i="2"/>
  <c r="O50" i="2"/>
  <c r="N50" i="2"/>
  <c r="M50" i="2"/>
  <c r="L50" i="2"/>
  <c r="K50" i="2"/>
  <c r="J50" i="2"/>
  <c r="I50" i="2"/>
  <c r="H50" i="2"/>
  <c r="G50" i="2"/>
  <c r="F50" i="2"/>
  <c r="E50" i="2"/>
  <c r="D50" i="2"/>
  <c r="P49" i="2"/>
  <c r="P48" i="2"/>
  <c r="O47" i="2"/>
  <c r="N47" i="2"/>
  <c r="M47" i="2"/>
  <c r="L47" i="2"/>
  <c r="K47" i="2"/>
  <c r="J47" i="2"/>
  <c r="I47" i="2"/>
  <c r="H47" i="2"/>
  <c r="G47" i="2"/>
  <c r="F47" i="2"/>
  <c r="E47" i="2"/>
  <c r="D47" i="2"/>
  <c r="P46" i="2"/>
  <c r="P45" i="2"/>
  <c r="O44" i="2"/>
  <c r="N44" i="2"/>
  <c r="M44" i="2"/>
  <c r="L44" i="2"/>
  <c r="K44" i="2"/>
  <c r="J44" i="2"/>
  <c r="I44" i="2"/>
  <c r="H44" i="2"/>
  <c r="G44" i="2"/>
  <c r="F44" i="2"/>
  <c r="E44" i="2"/>
  <c r="D44" i="2"/>
  <c r="P43" i="2"/>
  <c r="P42" i="2"/>
  <c r="O41" i="2"/>
  <c r="N41" i="2"/>
  <c r="M41" i="2"/>
  <c r="L41" i="2"/>
  <c r="K41" i="2"/>
  <c r="J41" i="2"/>
  <c r="I41" i="2"/>
  <c r="H41" i="2"/>
  <c r="G41" i="2"/>
  <c r="F41" i="2"/>
  <c r="E41" i="2"/>
  <c r="D41" i="2"/>
  <c r="P40" i="2"/>
  <c r="P39" i="2"/>
  <c r="O38" i="2"/>
  <c r="N38" i="2"/>
  <c r="M38" i="2"/>
  <c r="L38" i="2"/>
  <c r="K38" i="2"/>
  <c r="J38" i="2"/>
  <c r="I38" i="2"/>
  <c r="H38" i="2"/>
  <c r="P38" i="2" s="1"/>
  <c r="F38" i="2"/>
  <c r="E38" i="2"/>
  <c r="D38" i="2"/>
  <c r="P37" i="2"/>
  <c r="P36" i="2"/>
  <c r="O35" i="2"/>
  <c r="N35" i="2"/>
  <c r="M35" i="2"/>
  <c r="L35" i="2"/>
  <c r="K35" i="2"/>
  <c r="J35" i="2"/>
  <c r="I35" i="2"/>
  <c r="H35" i="2"/>
  <c r="F35" i="2"/>
  <c r="E35" i="2"/>
  <c r="D35" i="2"/>
  <c r="P34" i="2"/>
  <c r="P33" i="2"/>
  <c r="O32" i="2"/>
  <c r="N32" i="2"/>
  <c r="M32" i="2"/>
  <c r="L32" i="2"/>
  <c r="K32" i="2"/>
  <c r="J32" i="2"/>
  <c r="I32" i="2"/>
  <c r="H32" i="2"/>
  <c r="G32" i="2"/>
  <c r="F32" i="2"/>
  <c r="E32" i="2"/>
  <c r="D32" i="2"/>
  <c r="P31" i="2"/>
  <c r="P30" i="2"/>
  <c r="O29" i="2"/>
  <c r="N29" i="2"/>
  <c r="M29" i="2"/>
  <c r="L29" i="2"/>
  <c r="K29" i="2"/>
  <c r="J29" i="2"/>
  <c r="I29" i="2"/>
  <c r="H29" i="2"/>
  <c r="G29" i="2"/>
  <c r="F29" i="2"/>
  <c r="E29" i="2"/>
  <c r="D29" i="2"/>
  <c r="P28" i="2"/>
  <c r="P27" i="2"/>
  <c r="O26" i="2"/>
  <c r="N26" i="2"/>
  <c r="M26" i="2"/>
  <c r="L26" i="2"/>
  <c r="K26" i="2"/>
  <c r="J26" i="2"/>
  <c r="I26" i="2"/>
  <c r="H26" i="2"/>
  <c r="G26" i="2"/>
  <c r="F26" i="2"/>
  <c r="E26" i="2"/>
  <c r="D26" i="2"/>
  <c r="P25" i="2"/>
  <c r="P24" i="2"/>
  <c r="O23" i="2"/>
  <c r="N23" i="2"/>
  <c r="M23" i="2"/>
  <c r="L23" i="2"/>
  <c r="K23" i="2"/>
  <c r="J23" i="2"/>
  <c r="I23" i="2"/>
  <c r="H23" i="2"/>
  <c r="G23" i="2"/>
  <c r="F23" i="2"/>
  <c r="E23" i="2"/>
  <c r="D23" i="2"/>
  <c r="P22" i="2"/>
  <c r="P21" i="2"/>
  <c r="O20" i="2"/>
  <c r="N20" i="2"/>
  <c r="M20" i="2"/>
  <c r="L20" i="2"/>
  <c r="K20" i="2"/>
  <c r="J20" i="2"/>
  <c r="I20" i="2"/>
  <c r="H20" i="2"/>
  <c r="G20" i="2"/>
  <c r="P20" i="2" s="1"/>
  <c r="F20" i="2"/>
  <c r="E20" i="2"/>
  <c r="D20" i="2"/>
  <c r="P19" i="2"/>
  <c r="P18" i="2"/>
  <c r="O17" i="2"/>
  <c r="N17" i="2"/>
  <c r="M17" i="2"/>
  <c r="L17" i="2"/>
  <c r="K17" i="2"/>
  <c r="J17" i="2"/>
  <c r="I17" i="2"/>
  <c r="H17" i="2"/>
  <c r="G17" i="2"/>
  <c r="F17" i="2"/>
  <c r="E17" i="2"/>
  <c r="D17" i="2"/>
  <c r="P16" i="2"/>
  <c r="P15" i="2"/>
  <c r="O14" i="2"/>
  <c r="N14" i="2"/>
  <c r="M14" i="2"/>
  <c r="L14" i="2"/>
  <c r="K14" i="2"/>
  <c r="J14" i="2"/>
  <c r="I14" i="2"/>
  <c r="H14" i="2"/>
  <c r="G14" i="2"/>
  <c r="P14" i="2" s="1"/>
  <c r="E14" i="2"/>
  <c r="D14" i="2"/>
  <c r="P13" i="2"/>
  <c r="P12" i="2"/>
  <c r="O11" i="2"/>
  <c r="N11" i="2"/>
  <c r="M11" i="2"/>
  <c r="L11" i="2"/>
  <c r="K11" i="2"/>
  <c r="J11" i="2"/>
  <c r="I11" i="2"/>
  <c r="H11" i="2"/>
  <c r="G11" i="2"/>
  <c r="E11" i="2"/>
  <c r="D11" i="2"/>
  <c r="P10" i="2"/>
  <c r="P9" i="2"/>
  <c r="F23" i="1"/>
  <c r="E23" i="1"/>
  <c r="D23" i="1"/>
  <c r="P22" i="1"/>
  <c r="P21" i="1"/>
  <c r="P20" i="1"/>
  <c r="F20" i="1"/>
  <c r="E20" i="1"/>
  <c r="D20" i="1"/>
  <c r="P19" i="1"/>
  <c r="P18" i="1"/>
  <c r="P17" i="1"/>
  <c r="F17" i="1"/>
  <c r="E17" i="1"/>
  <c r="D17" i="1"/>
  <c r="P16" i="1"/>
  <c r="P15" i="1"/>
  <c r="P14" i="1"/>
  <c r="F14" i="1"/>
  <c r="E14" i="1"/>
  <c r="D14" i="1"/>
  <c r="P13" i="1"/>
  <c r="P12" i="1"/>
  <c r="G11" i="1"/>
  <c r="P11" i="1" s="1"/>
  <c r="F11" i="1"/>
  <c r="E11" i="1"/>
  <c r="D11" i="1"/>
  <c r="P10" i="1"/>
  <c r="P9" i="1"/>
  <c r="P11" i="2" l="1"/>
  <c r="P35" i="2"/>
  <c r="P32" i="2"/>
  <c r="P53" i="2"/>
  <c r="P17" i="2"/>
  <c r="P29" i="2"/>
  <c r="P50" i="2"/>
  <c r="P26" i="2"/>
  <c r="P47" i="2"/>
  <c r="O12" i="3"/>
  <c r="P23" i="2"/>
  <c r="P44" i="2"/>
  <c r="P41" i="2"/>
</calcChain>
</file>

<file path=xl/sharedStrings.xml><?xml version="1.0" encoding="utf-8"?>
<sst xmlns="http://schemas.openxmlformats.org/spreadsheetml/2006/main" count="165" uniqueCount="54">
  <si>
    <t>KENDRIYA VIDYALAYA SANGATHAN</t>
  </si>
  <si>
    <t>REGIONAL OFFICE VARANASI</t>
  </si>
  <si>
    <t>BLW, KANCHANPUR, VARANASI, U.P - 221 004</t>
  </si>
  <si>
    <t>ANALYSIS OF CBSE RESULT (AISSE) 2021-2022 : CLASS X</t>
  </si>
  <si>
    <t>Name of KV-</t>
  </si>
  <si>
    <t>Sl. No.</t>
  </si>
  <si>
    <t>Name of the subject</t>
  </si>
  <si>
    <t>B/G</t>
  </si>
  <si>
    <t>Total Appeard</t>
  </si>
  <si>
    <t>Total Passed</t>
  </si>
  <si>
    <t>Pass %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</si>
  <si>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</si>
  <si>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</si>
  <si>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</si>
  <si>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</si>
  <si>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</si>
  <si>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</si>
  <si>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</si>
  <si>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</si>
  <si>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</si>
  <si>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>Total  Grades</t>
  </si>
  <si>
    <t>N x W</t>
  </si>
  <si>
    <t>P.I.</t>
  </si>
  <si>
    <t>English</t>
  </si>
  <si>
    <t>B</t>
  </si>
  <si>
    <t>G</t>
  </si>
  <si>
    <t>Tot</t>
  </si>
  <si>
    <t>Hindi</t>
  </si>
  <si>
    <t>Math Standard</t>
  </si>
  <si>
    <t>Science</t>
  </si>
  <si>
    <t>Social Science</t>
  </si>
  <si>
    <t>ANALYSIS OF CBSE RESULT (AISSE) 2021-2022 : CLASS XII</t>
  </si>
  <si>
    <t>Name of KV- KV DLW VARANASI</t>
  </si>
  <si>
    <t xml:space="preserve">Maths </t>
  </si>
  <si>
    <t>Physics</t>
  </si>
  <si>
    <t>Chemistry</t>
  </si>
  <si>
    <t>Biology</t>
  </si>
  <si>
    <t>Computer Science</t>
  </si>
  <si>
    <t>Biotech</t>
  </si>
  <si>
    <t>Accountancy</t>
  </si>
  <si>
    <t>Bussiness studies</t>
  </si>
  <si>
    <t>Economics</t>
  </si>
  <si>
    <t>Geography</t>
  </si>
  <si>
    <t>History</t>
  </si>
  <si>
    <t>Physical Education</t>
  </si>
  <si>
    <t>political science</t>
  </si>
  <si>
    <t>ANALYSIS OF CBSE RESULT (AISSE) 2021-2022 : CLASS X &amp; XII</t>
  </si>
  <si>
    <t>Class &amp; Stream</t>
  </si>
  <si>
    <t>Class X</t>
  </si>
  <si>
    <t>Class XII (science)</t>
  </si>
  <si>
    <t>Class XII (commerce)</t>
  </si>
  <si>
    <t>Class XII (humanities)</t>
  </si>
  <si>
    <t>Class XII (Overall)</t>
  </si>
  <si>
    <t>Name of KV BLW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</si>
</sst>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scheme val="minor"/>
    </font>
    <font>
      <b/>
      <sz val="12"/>
      <color theme="1"/>
      <name val="Verdana"/>
    </font>
    <font>
      <sz val="10"/>
      <color theme="1"/>
      <name val="Verdana"/>
    </font>
    <font>
      <sz val="11"/>
      <color theme="1"/>
      <name val="Verdana"/>
    </font>
    <font>
      <b/>
      <sz val="11"/>
      <color rgb="FF0000FF"/>
      <name val="Verdana"/>
    </font>
    <font>
      <b/>
      <sz val="9"/>
      <color theme="1"/>
      <name val="Calibri"/>
    </font>
    <font>
      <b/>
      <sz val="10"/>
      <color theme="1"/>
      <name val="Calibri"/>
    </font>
    <font>
      <sz val="11"/>
      <color theme="1"/>
      <name val="Calibri"/>
    </font>
    <font>
      <sz val="10"/>
      <color theme="1"/>
      <name val="Calibri"/>
    </font>
    <font>
      <sz val="11"/>
      <name val="Calibri"/>
    </font>
    <font>
      <b/>
      <sz val="11"/>
      <color theme="1"/>
      <name val="Calibri"/>
    </font>
    <font>
      <sz val="11"/>
      <color rgb="FF000000"/>
      <name val="Calibri"/>
    </font>
    <font>
      <b/>
      <sz val="11"/>
      <color theme="1"/>
      <name val="Verdana"/>
    </font>
  </fonts>
  <fills count="4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D8D8D8"/>
        <bgColor rgb="FFD8D8D8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 wrapText="1"/>
    </xf>
    <xf numFmtId="2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2" fontId="7" fillId="0" borderId="1" xfId="0" applyNumberFormat="1" applyFont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right" vertical="center" wrapText="1"/>
    </xf>
    <xf numFmtId="2" fontId="10" fillId="3" borderId="1" xfId="0" applyNumberFormat="1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right" vertical="center" wrapText="1"/>
    </xf>
    <xf numFmtId="2" fontId="10" fillId="3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center"/>
    </xf>
    <xf numFmtId="2" fontId="11" fillId="0" borderId="5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1" fillId="0" borderId="4" xfId="0" applyFont="1" applyBorder="1" applyAlignment="1">
      <alignment horizontal="center"/>
    </xf>
    <xf numFmtId="2" fontId="11" fillId="0" borderId="6" xfId="0" applyNumberFormat="1" applyFont="1" applyBorder="1" applyAlignment="1">
      <alignment horizontal="center"/>
    </xf>
    <xf numFmtId="0" fontId="7" fillId="0" borderId="5" xfId="0" applyFont="1" applyBorder="1" applyAlignment="1">
      <alignment horizontal="right"/>
    </xf>
    <xf numFmtId="0" fontId="7" fillId="0" borderId="2" xfId="0" applyFont="1" applyBorder="1" applyAlignment="1">
      <alignment horizontal="center" vertical="center"/>
    </xf>
    <xf numFmtId="0" fontId="9" fillId="0" borderId="3" xfId="0" applyFont="1" applyBorder="1"/>
    <xf numFmtId="0" fontId="9" fillId="0" borderId="4" xfId="0" applyFont="1" applyBorder="1"/>
    <xf numFmtId="0" fontId="7" fillId="0" borderId="2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</cellXfs>
  <cellStyles count="1">
    <cellStyle name="Normal" xfId="0" builtinId="0"/>
  </cellStyles>
  <dxfs count="2"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57150</xdr:rowOff>
    </xdr:from>
    <xdr:ext cx="952500" cy="8477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57150</xdr:rowOff>
    </xdr:from>
    <xdr:ext cx="952500" cy="8477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76200</xdr:rowOff>
    </xdr:from>
    <xdr:ext cx="952500" cy="8572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97"/>
  <sheetViews>
    <sheetView tabSelected="1" workbookViewId="0">
      <selection activeCell="A6" sqref="A6:R6"/>
    </sheetView>
  </sheetViews>
  <sheetFormatPr defaultColWidth="14.42578125" defaultRowHeight="15" customHeight="1"/>
  <cols>
    <col min="1" max="1" width="8.7109375" customWidth="1"/>
    <col min="2" max="2" width="16.42578125" customWidth="1"/>
    <col min="3" max="26" width="8.7109375" customWidth="1"/>
  </cols>
  <sheetData>
    <row r="1" spans="1:18">
      <c r="A1" s="35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>
      <c r="A2" s="35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>
      <c r="A3" s="36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>
      <c r="A4" s="34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18">
      <c r="A5" s="34" t="s">
        <v>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1:18">
      <c r="A6" s="32" t="s">
        <v>53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1:18">
      <c r="A7" s="34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</row>
    <row r="8" spans="1:18" ht="25.5">
      <c r="A8" s="1" t="s">
        <v>5</v>
      </c>
      <c r="B8" s="2" t="s">
        <v>6</v>
      </c>
      <c r="C8" s="3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4" t="s">
        <v>22</v>
      </c>
    </row>
    <row r="9" spans="1:18">
      <c r="A9" s="28">
        <v>1</v>
      </c>
      <c r="B9" s="31" t="s">
        <v>23</v>
      </c>
      <c r="C9" s="5" t="s">
        <v>24</v>
      </c>
      <c r="D9" s="6">
        <v>108</v>
      </c>
      <c r="E9" s="7">
        <v>108</v>
      </c>
      <c r="F9" s="8">
        <v>100</v>
      </c>
      <c r="G9" s="7">
        <v>9</v>
      </c>
      <c r="H9" s="7">
        <v>7</v>
      </c>
      <c r="I9" s="7">
        <v>9</v>
      </c>
      <c r="J9" s="7">
        <v>14</v>
      </c>
      <c r="K9" s="7">
        <v>15</v>
      </c>
      <c r="L9" s="7">
        <v>20</v>
      </c>
      <c r="M9" s="7">
        <v>21</v>
      </c>
      <c r="N9" s="7">
        <v>13</v>
      </c>
      <c r="O9" s="7">
        <v>0</v>
      </c>
      <c r="P9" s="9">
        <f t="shared" ref="P9:P22" si="0">SUM(G9:O9)</f>
        <v>108</v>
      </c>
      <c r="Q9" s="9"/>
      <c r="R9" s="10"/>
    </row>
    <row r="10" spans="1:18">
      <c r="A10" s="29"/>
      <c r="B10" s="29"/>
      <c r="C10" s="5" t="s">
        <v>25</v>
      </c>
      <c r="D10" s="6">
        <v>72</v>
      </c>
      <c r="E10" s="7">
        <v>72</v>
      </c>
      <c r="F10" s="8">
        <v>100</v>
      </c>
      <c r="G10" s="7">
        <v>7</v>
      </c>
      <c r="H10" s="7">
        <v>7</v>
      </c>
      <c r="I10" s="7">
        <v>13</v>
      </c>
      <c r="J10" s="7">
        <v>9</v>
      </c>
      <c r="K10" s="7">
        <v>8</v>
      </c>
      <c r="L10" s="7">
        <v>15</v>
      </c>
      <c r="M10" s="7">
        <v>10</v>
      </c>
      <c r="N10" s="7">
        <v>3</v>
      </c>
      <c r="O10" s="7">
        <v>0</v>
      </c>
      <c r="P10" s="9">
        <f t="shared" si="0"/>
        <v>72</v>
      </c>
      <c r="Q10" s="9"/>
      <c r="R10" s="10"/>
    </row>
    <row r="11" spans="1:18">
      <c r="A11" s="30"/>
      <c r="B11" s="30"/>
      <c r="C11" s="11" t="s">
        <v>26</v>
      </c>
      <c r="D11" s="12">
        <f t="shared" ref="D11:E11" si="1">SUM(D9:D10)</f>
        <v>180</v>
      </c>
      <c r="E11" s="13">
        <f t="shared" si="1"/>
        <v>180</v>
      </c>
      <c r="F11" s="14">
        <f>AVERAGE(F9:F10)</f>
        <v>100</v>
      </c>
      <c r="G11" s="13">
        <f>SUM(G9:G10)</f>
        <v>16</v>
      </c>
      <c r="H11" s="15">
        <v>14</v>
      </c>
      <c r="I11" s="15">
        <v>22</v>
      </c>
      <c r="J11" s="15">
        <v>23</v>
      </c>
      <c r="K11" s="15">
        <v>23</v>
      </c>
      <c r="L11" s="15">
        <v>35</v>
      </c>
      <c r="M11" s="15">
        <v>31</v>
      </c>
      <c r="N11" s="15">
        <v>16</v>
      </c>
      <c r="O11" s="15">
        <v>0</v>
      </c>
      <c r="P11" s="13">
        <f t="shared" si="0"/>
        <v>180</v>
      </c>
      <c r="Q11" s="15">
        <v>748</v>
      </c>
      <c r="R11" s="16">
        <v>51.9</v>
      </c>
    </row>
    <row r="12" spans="1:18">
      <c r="A12" s="28">
        <v>2</v>
      </c>
      <c r="B12" s="31" t="s">
        <v>27</v>
      </c>
      <c r="C12" s="5" t="s">
        <v>24</v>
      </c>
      <c r="D12" s="6">
        <v>108</v>
      </c>
      <c r="E12" s="7">
        <v>108</v>
      </c>
      <c r="F12" s="8">
        <v>100</v>
      </c>
      <c r="G12" s="7">
        <v>10</v>
      </c>
      <c r="H12" s="7">
        <v>13</v>
      </c>
      <c r="I12" s="7">
        <v>23</v>
      </c>
      <c r="J12" s="7">
        <v>16</v>
      </c>
      <c r="K12" s="7">
        <v>11</v>
      </c>
      <c r="L12" s="7">
        <v>15</v>
      </c>
      <c r="M12" s="7">
        <v>16</v>
      </c>
      <c r="N12" s="7">
        <v>4</v>
      </c>
      <c r="O12" s="7">
        <v>0</v>
      </c>
      <c r="P12" s="9">
        <f t="shared" si="0"/>
        <v>108</v>
      </c>
      <c r="Q12" s="9"/>
      <c r="R12" s="10"/>
    </row>
    <row r="13" spans="1:18">
      <c r="A13" s="29"/>
      <c r="B13" s="29"/>
      <c r="C13" s="5" t="s">
        <v>25</v>
      </c>
      <c r="D13" s="6">
        <v>72</v>
      </c>
      <c r="E13" s="7">
        <v>72</v>
      </c>
      <c r="F13" s="8">
        <v>100</v>
      </c>
      <c r="G13" s="7">
        <v>12</v>
      </c>
      <c r="H13" s="7">
        <v>17</v>
      </c>
      <c r="I13" s="7">
        <v>13</v>
      </c>
      <c r="J13" s="7">
        <v>11</v>
      </c>
      <c r="K13" s="7">
        <v>4</v>
      </c>
      <c r="L13" s="7">
        <v>12</v>
      </c>
      <c r="M13" s="7">
        <v>2</v>
      </c>
      <c r="N13" s="7">
        <v>1</v>
      </c>
      <c r="O13" s="7">
        <v>0</v>
      </c>
      <c r="P13" s="9">
        <f t="shared" si="0"/>
        <v>72</v>
      </c>
      <c r="Q13" s="9"/>
      <c r="R13" s="10"/>
    </row>
    <row r="14" spans="1:18">
      <c r="A14" s="30"/>
      <c r="B14" s="30"/>
      <c r="C14" s="11" t="s">
        <v>26</v>
      </c>
      <c r="D14" s="12">
        <f t="shared" ref="D14:E14" si="2">SUM(D12:D13)</f>
        <v>180</v>
      </c>
      <c r="E14" s="13">
        <f t="shared" si="2"/>
        <v>180</v>
      </c>
      <c r="F14" s="14">
        <f>AVERAGE(F12:F13)</f>
        <v>100</v>
      </c>
      <c r="G14" s="15">
        <v>22</v>
      </c>
      <c r="H14" s="15">
        <v>30</v>
      </c>
      <c r="I14" s="15">
        <v>36</v>
      </c>
      <c r="J14" s="15">
        <v>27</v>
      </c>
      <c r="K14" s="15">
        <v>15</v>
      </c>
      <c r="L14" s="15">
        <v>27</v>
      </c>
      <c r="M14" s="15">
        <v>18</v>
      </c>
      <c r="N14" s="15">
        <v>5</v>
      </c>
      <c r="O14" s="15">
        <v>0</v>
      </c>
      <c r="P14" s="13">
        <f t="shared" si="0"/>
        <v>180</v>
      </c>
      <c r="Q14" s="15">
        <v>899</v>
      </c>
      <c r="R14" s="16">
        <v>62.43</v>
      </c>
    </row>
    <row r="15" spans="1:18">
      <c r="A15" s="28">
        <v>3</v>
      </c>
      <c r="B15" s="31" t="s">
        <v>28</v>
      </c>
      <c r="C15" s="5" t="s">
        <v>24</v>
      </c>
      <c r="D15" s="6">
        <v>108</v>
      </c>
      <c r="E15" s="7">
        <v>106</v>
      </c>
      <c r="F15" s="8">
        <v>98.14</v>
      </c>
      <c r="G15" s="7">
        <v>11</v>
      </c>
      <c r="H15" s="7">
        <v>7</v>
      </c>
      <c r="I15" s="7">
        <v>12</v>
      </c>
      <c r="J15" s="7">
        <v>12</v>
      </c>
      <c r="K15" s="7">
        <v>9</v>
      </c>
      <c r="L15" s="7">
        <v>18</v>
      </c>
      <c r="M15" s="7">
        <v>20</v>
      </c>
      <c r="N15" s="7">
        <v>17</v>
      </c>
      <c r="O15" s="7">
        <v>2</v>
      </c>
      <c r="P15" s="9">
        <f t="shared" si="0"/>
        <v>108</v>
      </c>
      <c r="Q15" s="9"/>
      <c r="R15" s="10"/>
    </row>
    <row r="16" spans="1:18">
      <c r="A16" s="29"/>
      <c r="B16" s="29"/>
      <c r="C16" s="5" t="s">
        <v>25</v>
      </c>
      <c r="D16" s="6">
        <v>72</v>
      </c>
      <c r="E16" s="7">
        <v>71</v>
      </c>
      <c r="F16" s="8">
        <v>98.61</v>
      </c>
      <c r="G16" s="7">
        <v>6</v>
      </c>
      <c r="H16" s="7">
        <v>10</v>
      </c>
      <c r="I16" s="7">
        <v>7</v>
      </c>
      <c r="J16" s="7">
        <v>10</v>
      </c>
      <c r="K16" s="7">
        <v>7</v>
      </c>
      <c r="L16" s="7">
        <v>8</v>
      </c>
      <c r="M16" s="7">
        <v>16</v>
      </c>
      <c r="N16" s="7">
        <v>7</v>
      </c>
      <c r="O16" s="7">
        <v>1</v>
      </c>
      <c r="P16" s="9">
        <f t="shared" si="0"/>
        <v>72</v>
      </c>
      <c r="Q16" s="9"/>
      <c r="R16" s="10"/>
    </row>
    <row r="17" spans="1:18">
      <c r="A17" s="30"/>
      <c r="B17" s="30"/>
      <c r="C17" s="11" t="s">
        <v>26</v>
      </c>
      <c r="D17" s="12">
        <f t="shared" ref="D17:E17" si="3">SUM(D15:D16)</f>
        <v>180</v>
      </c>
      <c r="E17" s="13">
        <f t="shared" si="3"/>
        <v>177</v>
      </c>
      <c r="F17" s="14">
        <f>AVERAGE(F15:F16)</f>
        <v>98.375</v>
      </c>
      <c r="G17" s="15">
        <v>17</v>
      </c>
      <c r="H17" s="15">
        <v>17</v>
      </c>
      <c r="I17" s="15">
        <v>19</v>
      </c>
      <c r="J17" s="15">
        <v>22</v>
      </c>
      <c r="K17" s="15">
        <v>16</v>
      </c>
      <c r="L17" s="15">
        <v>26</v>
      </c>
      <c r="M17" s="15">
        <v>36</v>
      </c>
      <c r="N17" s="15">
        <v>24</v>
      </c>
      <c r="O17" s="15">
        <v>3</v>
      </c>
      <c r="P17" s="13">
        <f t="shared" si="0"/>
        <v>180</v>
      </c>
      <c r="Q17" s="15">
        <v>717</v>
      </c>
      <c r="R17" s="16">
        <v>49.8</v>
      </c>
    </row>
    <row r="18" spans="1:18" ht="15.75" customHeight="1">
      <c r="A18" s="28">
        <v>5</v>
      </c>
      <c r="B18" s="31" t="s">
        <v>29</v>
      </c>
      <c r="C18" s="5" t="s">
        <v>24</v>
      </c>
      <c r="D18" s="6">
        <v>108</v>
      </c>
      <c r="E18" s="7">
        <v>107</v>
      </c>
      <c r="F18" s="8">
        <v>99.07</v>
      </c>
      <c r="G18" s="7">
        <v>11</v>
      </c>
      <c r="H18" s="7">
        <v>13</v>
      </c>
      <c r="I18" s="7">
        <v>11</v>
      </c>
      <c r="J18" s="7">
        <v>15</v>
      </c>
      <c r="K18" s="7">
        <v>12</v>
      </c>
      <c r="L18" s="7">
        <v>11</v>
      </c>
      <c r="M18" s="7">
        <v>12</v>
      </c>
      <c r="N18" s="7">
        <v>22</v>
      </c>
      <c r="O18" s="7">
        <v>1</v>
      </c>
      <c r="P18" s="9">
        <f t="shared" si="0"/>
        <v>108</v>
      </c>
      <c r="Q18" s="9"/>
      <c r="R18" s="10"/>
    </row>
    <row r="19" spans="1:18" ht="15.75" customHeight="1">
      <c r="A19" s="29"/>
      <c r="B19" s="29"/>
      <c r="C19" s="5" t="s">
        <v>25</v>
      </c>
      <c r="D19" s="6">
        <v>72</v>
      </c>
      <c r="E19" s="7">
        <v>71</v>
      </c>
      <c r="F19" s="8">
        <v>98.61</v>
      </c>
      <c r="G19" s="7">
        <v>8</v>
      </c>
      <c r="H19" s="7">
        <v>13</v>
      </c>
      <c r="I19" s="7">
        <v>7</v>
      </c>
      <c r="J19" s="7">
        <v>11</v>
      </c>
      <c r="K19" s="7">
        <v>14</v>
      </c>
      <c r="L19" s="7">
        <v>4</v>
      </c>
      <c r="M19" s="7">
        <v>8</v>
      </c>
      <c r="N19" s="7">
        <v>6</v>
      </c>
      <c r="O19" s="7">
        <v>1</v>
      </c>
      <c r="P19" s="9">
        <f t="shared" si="0"/>
        <v>72</v>
      </c>
      <c r="Q19" s="9"/>
      <c r="R19" s="10"/>
    </row>
    <row r="20" spans="1:18" ht="15.75" customHeight="1">
      <c r="A20" s="30"/>
      <c r="B20" s="30"/>
      <c r="C20" s="11" t="s">
        <v>26</v>
      </c>
      <c r="D20" s="12">
        <f t="shared" ref="D20:E20" si="4">SUM(D18:D19)</f>
        <v>180</v>
      </c>
      <c r="E20" s="13">
        <f t="shared" si="4"/>
        <v>178</v>
      </c>
      <c r="F20" s="14">
        <f>AVERAGE(F18:F19)</f>
        <v>98.84</v>
      </c>
      <c r="G20" s="15">
        <v>19</v>
      </c>
      <c r="H20" s="15">
        <v>26</v>
      </c>
      <c r="I20" s="15">
        <v>18</v>
      </c>
      <c r="J20" s="15">
        <v>26</v>
      </c>
      <c r="K20" s="15">
        <v>26</v>
      </c>
      <c r="L20" s="15">
        <v>15</v>
      </c>
      <c r="M20" s="15">
        <v>20</v>
      </c>
      <c r="N20" s="15">
        <v>28</v>
      </c>
      <c r="O20" s="15">
        <v>2</v>
      </c>
      <c r="P20" s="13">
        <f t="shared" si="0"/>
        <v>180</v>
      </c>
      <c r="Q20" s="15">
        <v>789</v>
      </c>
      <c r="R20" s="16">
        <v>54.8</v>
      </c>
    </row>
    <row r="21" spans="1:18" ht="15.75" customHeight="1">
      <c r="A21" s="28">
        <v>6</v>
      </c>
      <c r="B21" s="31" t="s">
        <v>30</v>
      </c>
      <c r="C21" s="5" t="s">
        <v>24</v>
      </c>
      <c r="D21" s="6">
        <v>108</v>
      </c>
      <c r="E21" s="7">
        <v>108</v>
      </c>
      <c r="F21" s="8">
        <v>100</v>
      </c>
      <c r="G21" s="7">
        <v>8</v>
      </c>
      <c r="H21" s="7">
        <v>13</v>
      </c>
      <c r="I21" s="7">
        <v>8</v>
      </c>
      <c r="J21" s="7">
        <v>10</v>
      </c>
      <c r="K21" s="7">
        <v>17</v>
      </c>
      <c r="L21" s="7">
        <v>19</v>
      </c>
      <c r="M21" s="7">
        <v>18</v>
      </c>
      <c r="N21" s="7">
        <v>15</v>
      </c>
      <c r="O21" s="7">
        <v>0</v>
      </c>
      <c r="P21" s="9">
        <f t="shared" si="0"/>
        <v>108</v>
      </c>
      <c r="Q21" s="9"/>
      <c r="R21" s="10"/>
    </row>
    <row r="22" spans="1:18" ht="15.75" customHeight="1">
      <c r="A22" s="29"/>
      <c r="B22" s="29"/>
      <c r="C22" s="5" t="s">
        <v>25</v>
      </c>
      <c r="D22" s="6">
        <v>72</v>
      </c>
      <c r="E22" s="7">
        <v>72</v>
      </c>
      <c r="F22" s="8">
        <v>100</v>
      </c>
      <c r="G22" s="7">
        <v>4</v>
      </c>
      <c r="H22" s="7">
        <v>12</v>
      </c>
      <c r="I22" s="7">
        <v>13</v>
      </c>
      <c r="J22" s="7">
        <v>9</v>
      </c>
      <c r="K22" s="7">
        <v>6</v>
      </c>
      <c r="L22" s="7">
        <v>11</v>
      </c>
      <c r="M22" s="7">
        <v>8</v>
      </c>
      <c r="N22" s="7">
        <v>9</v>
      </c>
      <c r="O22" s="7">
        <v>0</v>
      </c>
      <c r="P22" s="9">
        <f t="shared" si="0"/>
        <v>72</v>
      </c>
      <c r="Q22" s="9"/>
      <c r="R22" s="10"/>
    </row>
    <row r="23" spans="1:18" ht="15.75" customHeight="1">
      <c r="A23" s="30"/>
      <c r="B23" s="30"/>
      <c r="C23" s="11" t="s">
        <v>26</v>
      </c>
      <c r="D23" s="12">
        <f t="shared" ref="D23:E23" si="5">SUM(D21:D22)</f>
        <v>180</v>
      </c>
      <c r="E23" s="13">
        <f t="shared" si="5"/>
        <v>180</v>
      </c>
      <c r="F23" s="14">
        <f>AVERAGE(F21:F22)</f>
        <v>100</v>
      </c>
      <c r="G23" s="15">
        <v>12</v>
      </c>
      <c r="H23" s="15">
        <v>25</v>
      </c>
      <c r="I23" s="15">
        <v>21</v>
      </c>
      <c r="J23" s="15">
        <v>19</v>
      </c>
      <c r="K23" s="15">
        <v>23</v>
      </c>
      <c r="L23" s="15">
        <v>30</v>
      </c>
      <c r="M23" s="15">
        <v>26</v>
      </c>
      <c r="N23" s="15">
        <v>24</v>
      </c>
      <c r="O23" s="15">
        <v>0</v>
      </c>
      <c r="P23" s="15">
        <v>180</v>
      </c>
      <c r="Q23" s="15">
        <v>776</v>
      </c>
      <c r="R23" s="16">
        <v>53.88</v>
      </c>
    </row>
    <row r="24" spans="1:18" ht="15.75" customHeight="1">
      <c r="A24" s="28">
        <v>6</v>
      </c>
      <c r="B24" s="31"/>
      <c r="C24" s="5" t="s">
        <v>24</v>
      </c>
      <c r="D24" s="17"/>
      <c r="E24" s="9"/>
      <c r="F24" s="10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10"/>
    </row>
    <row r="25" spans="1:18" ht="15.75" customHeight="1">
      <c r="A25" s="29"/>
      <c r="B25" s="29"/>
      <c r="C25" s="5" t="s">
        <v>25</v>
      </c>
      <c r="D25" s="17"/>
      <c r="E25" s="9"/>
      <c r="F25" s="10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0"/>
    </row>
    <row r="26" spans="1:18" ht="15.75" customHeight="1">
      <c r="A26" s="30"/>
      <c r="B26" s="30"/>
      <c r="C26" s="11" t="s">
        <v>26</v>
      </c>
      <c r="D26" s="12"/>
      <c r="E26" s="13"/>
      <c r="F26" s="14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4"/>
    </row>
    <row r="27" spans="1:18" ht="32.25" customHeight="1">
      <c r="A27" s="28">
        <v>6</v>
      </c>
      <c r="B27" s="31"/>
      <c r="C27" s="5" t="s">
        <v>24</v>
      </c>
      <c r="D27" s="17"/>
      <c r="E27" s="9"/>
      <c r="F27" s="10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1:18" ht="15.75" customHeight="1">
      <c r="A28" s="29"/>
      <c r="B28" s="29"/>
      <c r="C28" s="5" t="s">
        <v>25</v>
      </c>
      <c r="D28" s="17"/>
      <c r="E28" s="9"/>
      <c r="F28" s="10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0"/>
    </row>
    <row r="29" spans="1:18" ht="15.75" customHeight="1">
      <c r="A29" s="30"/>
      <c r="B29" s="30"/>
      <c r="C29" s="11" t="s">
        <v>26</v>
      </c>
      <c r="D29" s="12"/>
      <c r="E29" s="13"/>
      <c r="F29" s="14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4"/>
    </row>
    <row r="30" spans="1:18" ht="15.75" customHeight="1"/>
    <row r="31" spans="1:18" ht="15.75" customHeight="1"/>
    <row r="32" spans="1:1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21">
    <mergeCell ref="A1:R1"/>
    <mergeCell ref="A2:R2"/>
    <mergeCell ref="A3:R3"/>
    <mergeCell ref="A4:R4"/>
    <mergeCell ref="A5:R5"/>
    <mergeCell ref="A6:R6"/>
    <mergeCell ref="A7:R7"/>
    <mergeCell ref="A18:A20"/>
    <mergeCell ref="A21:A23"/>
    <mergeCell ref="A24:A26"/>
    <mergeCell ref="A27:A29"/>
    <mergeCell ref="B21:B23"/>
    <mergeCell ref="B24:B26"/>
    <mergeCell ref="B27:B29"/>
    <mergeCell ref="A9:A11"/>
    <mergeCell ref="B9:B11"/>
    <mergeCell ref="A12:A14"/>
    <mergeCell ref="B12:B14"/>
    <mergeCell ref="A15:A17"/>
    <mergeCell ref="B15:B17"/>
    <mergeCell ref="B18:B20"/>
  </mergeCells>
  <pageMargins left="0.7" right="0.7" top="0.75" bottom="0.75" header="0" footer="0"/>
  <pageSetup scale="8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997"/>
  <sheetViews>
    <sheetView workbookViewId="0"/>
  </sheetViews>
  <sheetFormatPr defaultColWidth="14.42578125" defaultRowHeight="15" customHeight="1"/>
  <cols>
    <col min="1" max="1" width="8.7109375" customWidth="1"/>
    <col min="2" max="2" width="16.42578125" customWidth="1"/>
    <col min="3" max="26" width="8.7109375" customWidth="1"/>
  </cols>
  <sheetData>
    <row r="1" spans="1:18">
      <c r="A1" s="35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>
      <c r="A2" s="35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>
      <c r="A3" s="36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>
      <c r="A4" s="34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18">
      <c r="A5" s="34" t="s">
        <v>31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1:18">
      <c r="A6" s="32" t="s">
        <v>32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1:18">
      <c r="A7" s="34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</row>
    <row r="8" spans="1:18" ht="25.5">
      <c r="A8" s="1" t="s">
        <v>5</v>
      </c>
      <c r="B8" s="2" t="s">
        <v>6</v>
      </c>
      <c r="C8" s="3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4" t="s">
        <v>22</v>
      </c>
    </row>
    <row r="9" spans="1:18">
      <c r="A9" s="28">
        <v>1</v>
      </c>
      <c r="B9" s="31" t="s">
        <v>23</v>
      </c>
      <c r="C9" s="5" t="s">
        <v>24</v>
      </c>
      <c r="D9" s="6">
        <v>108</v>
      </c>
      <c r="E9" s="7">
        <v>108</v>
      </c>
      <c r="F9" s="8">
        <v>100</v>
      </c>
      <c r="G9" s="7">
        <v>9</v>
      </c>
      <c r="H9" s="7">
        <v>21</v>
      </c>
      <c r="I9" s="7">
        <v>16</v>
      </c>
      <c r="J9" s="7">
        <v>20</v>
      </c>
      <c r="K9" s="7">
        <v>22</v>
      </c>
      <c r="L9" s="7">
        <v>6</v>
      </c>
      <c r="M9" s="7">
        <v>7</v>
      </c>
      <c r="N9" s="7">
        <v>7</v>
      </c>
      <c r="O9" s="7">
        <v>0</v>
      </c>
      <c r="P9" s="9">
        <f t="shared" ref="P9:P59" si="0">SUM(G9:O9)</f>
        <v>108</v>
      </c>
      <c r="Q9" s="9"/>
      <c r="R9" s="10"/>
    </row>
    <row r="10" spans="1:18">
      <c r="A10" s="29"/>
      <c r="B10" s="29"/>
      <c r="C10" s="5" t="s">
        <v>25</v>
      </c>
      <c r="D10" s="6">
        <v>84</v>
      </c>
      <c r="E10" s="7">
        <v>84</v>
      </c>
      <c r="F10" s="8">
        <v>100</v>
      </c>
      <c r="G10" s="7">
        <v>11</v>
      </c>
      <c r="H10" s="7">
        <v>19</v>
      </c>
      <c r="I10" s="7">
        <v>14</v>
      </c>
      <c r="J10" s="7">
        <v>11</v>
      </c>
      <c r="K10" s="7">
        <v>10</v>
      </c>
      <c r="L10" s="7">
        <v>15</v>
      </c>
      <c r="M10" s="7">
        <v>4</v>
      </c>
      <c r="N10" s="7">
        <v>0</v>
      </c>
      <c r="O10" s="7">
        <v>0</v>
      </c>
      <c r="P10" s="9">
        <f t="shared" si="0"/>
        <v>84</v>
      </c>
      <c r="Q10" s="9"/>
      <c r="R10" s="10"/>
    </row>
    <row r="11" spans="1:18">
      <c r="A11" s="30"/>
      <c r="B11" s="30"/>
      <c r="C11" s="11" t="s">
        <v>26</v>
      </c>
      <c r="D11" s="12">
        <f t="shared" ref="D11:E11" si="1">SUM(D9:D10)</f>
        <v>192</v>
      </c>
      <c r="E11" s="13">
        <f t="shared" si="1"/>
        <v>192</v>
      </c>
      <c r="F11" s="16">
        <v>100</v>
      </c>
      <c r="G11" s="13">
        <f t="shared" ref="G11:O11" si="2">SUM(G9:G10)</f>
        <v>20</v>
      </c>
      <c r="H11" s="13">
        <f t="shared" si="2"/>
        <v>40</v>
      </c>
      <c r="I11" s="13">
        <f t="shared" si="2"/>
        <v>30</v>
      </c>
      <c r="J11" s="13">
        <f t="shared" si="2"/>
        <v>31</v>
      </c>
      <c r="K11" s="13">
        <f t="shared" si="2"/>
        <v>32</v>
      </c>
      <c r="L11" s="13">
        <f t="shared" si="2"/>
        <v>21</v>
      </c>
      <c r="M11" s="13">
        <f t="shared" si="2"/>
        <v>11</v>
      </c>
      <c r="N11" s="13">
        <f t="shared" si="2"/>
        <v>7</v>
      </c>
      <c r="O11" s="13">
        <f t="shared" si="2"/>
        <v>0</v>
      </c>
      <c r="P11" s="9">
        <f t="shared" si="0"/>
        <v>192</v>
      </c>
      <c r="Q11" s="18">
        <v>995</v>
      </c>
      <c r="R11" s="19">
        <v>64.78</v>
      </c>
    </row>
    <row r="12" spans="1:18">
      <c r="A12" s="28">
        <v>2</v>
      </c>
      <c r="B12" s="31" t="s">
        <v>27</v>
      </c>
      <c r="C12" s="5" t="s">
        <v>24</v>
      </c>
      <c r="D12" s="6">
        <v>71</v>
      </c>
      <c r="E12" s="7">
        <v>71</v>
      </c>
      <c r="F12" s="8">
        <v>100</v>
      </c>
      <c r="G12" s="7">
        <v>6</v>
      </c>
      <c r="H12" s="7">
        <v>8</v>
      </c>
      <c r="I12" s="7">
        <v>3</v>
      </c>
      <c r="J12" s="7">
        <v>12</v>
      </c>
      <c r="K12" s="7">
        <v>14</v>
      </c>
      <c r="L12" s="7">
        <v>10</v>
      </c>
      <c r="M12" s="7">
        <v>8</v>
      </c>
      <c r="N12" s="7">
        <v>10</v>
      </c>
      <c r="O12" s="7">
        <v>0</v>
      </c>
      <c r="P12" s="9">
        <f t="shared" si="0"/>
        <v>71</v>
      </c>
      <c r="Q12" s="9"/>
      <c r="R12" s="10"/>
    </row>
    <row r="13" spans="1:18">
      <c r="A13" s="29"/>
      <c r="B13" s="29"/>
      <c r="C13" s="5" t="s">
        <v>25</v>
      </c>
      <c r="D13" s="6">
        <v>77</v>
      </c>
      <c r="E13" s="7">
        <v>77</v>
      </c>
      <c r="F13" s="8">
        <v>100</v>
      </c>
      <c r="G13" s="7">
        <v>2</v>
      </c>
      <c r="H13" s="7">
        <v>9</v>
      </c>
      <c r="I13" s="7">
        <v>11</v>
      </c>
      <c r="J13" s="7">
        <v>19</v>
      </c>
      <c r="K13" s="7">
        <v>17</v>
      </c>
      <c r="L13" s="7">
        <v>13</v>
      </c>
      <c r="M13" s="7">
        <v>2</v>
      </c>
      <c r="N13" s="7">
        <v>4</v>
      </c>
      <c r="O13" s="7">
        <v>0</v>
      </c>
      <c r="P13" s="9">
        <f t="shared" si="0"/>
        <v>77</v>
      </c>
      <c r="Q13" s="9"/>
      <c r="R13" s="10"/>
    </row>
    <row r="14" spans="1:18">
      <c r="A14" s="30"/>
      <c r="B14" s="30"/>
      <c r="C14" s="11" t="s">
        <v>26</v>
      </c>
      <c r="D14" s="12">
        <f t="shared" ref="D14:E14" si="3">SUM(D12:D13)</f>
        <v>148</v>
      </c>
      <c r="E14" s="13">
        <f t="shared" si="3"/>
        <v>148</v>
      </c>
      <c r="F14" s="16">
        <v>100</v>
      </c>
      <c r="G14" s="13">
        <f t="shared" ref="G14:O14" si="4">SUM(G12:G13)</f>
        <v>8</v>
      </c>
      <c r="H14" s="13">
        <f t="shared" si="4"/>
        <v>17</v>
      </c>
      <c r="I14" s="13">
        <f t="shared" si="4"/>
        <v>14</v>
      </c>
      <c r="J14" s="13">
        <f t="shared" si="4"/>
        <v>31</v>
      </c>
      <c r="K14" s="13">
        <f t="shared" si="4"/>
        <v>31</v>
      </c>
      <c r="L14" s="13">
        <f t="shared" si="4"/>
        <v>23</v>
      </c>
      <c r="M14" s="13">
        <f t="shared" si="4"/>
        <v>10</v>
      </c>
      <c r="N14" s="13">
        <f t="shared" si="4"/>
        <v>14</v>
      </c>
      <c r="O14" s="13">
        <f t="shared" si="4"/>
        <v>0</v>
      </c>
      <c r="P14" s="9">
        <f t="shared" si="0"/>
        <v>148</v>
      </c>
      <c r="Q14" s="18">
        <v>649</v>
      </c>
      <c r="R14" s="19">
        <v>54.81</v>
      </c>
    </row>
    <row r="15" spans="1:18">
      <c r="A15" s="28">
        <v>3</v>
      </c>
      <c r="B15" s="31" t="s">
        <v>33</v>
      </c>
      <c r="C15" s="5" t="s">
        <v>24</v>
      </c>
      <c r="D15" s="6">
        <v>59</v>
      </c>
      <c r="E15" s="7">
        <v>56</v>
      </c>
      <c r="F15" s="8">
        <v>94.91</v>
      </c>
      <c r="G15" s="7">
        <v>2</v>
      </c>
      <c r="H15" s="7">
        <v>4</v>
      </c>
      <c r="I15" s="7">
        <v>8</v>
      </c>
      <c r="J15" s="7">
        <v>9</v>
      </c>
      <c r="K15" s="7">
        <v>13</v>
      </c>
      <c r="L15" s="7">
        <v>7</v>
      </c>
      <c r="M15" s="7">
        <v>2</v>
      </c>
      <c r="N15" s="7">
        <v>11</v>
      </c>
      <c r="O15" s="7">
        <v>3</v>
      </c>
      <c r="P15" s="9">
        <f t="shared" si="0"/>
        <v>59</v>
      </c>
      <c r="Q15" s="9"/>
      <c r="R15" s="10"/>
    </row>
    <row r="16" spans="1:18">
      <c r="A16" s="29"/>
      <c r="B16" s="29"/>
      <c r="C16" s="5" t="s">
        <v>25</v>
      </c>
      <c r="D16" s="6">
        <v>18</v>
      </c>
      <c r="E16" s="7">
        <v>18</v>
      </c>
      <c r="F16" s="8">
        <v>100</v>
      </c>
      <c r="G16" s="7">
        <v>1</v>
      </c>
      <c r="H16" s="7">
        <v>2</v>
      </c>
      <c r="I16" s="7">
        <v>4</v>
      </c>
      <c r="J16" s="7">
        <v>1</v>
      </c>
      <c r="K16" s="7">
        <v>2</v>
      </c>
      <c r="L16" s="7">
        <v>1</v>
      </c>
      <c r="M16" s="7">
        <v>4</v>
      </c>
      <c r="N16" s="7">
        <v>3</v>
      </c>
      <c r="O16" s="7">
        <v>0</v>
      </c>
      <c r="P16" s="9">
        <f t="shared" si="0"/>
        <v>18</v>
      </c>
      <c r="Q16" s="9"/>
      <c r="R16" s="10"/>
    </row>
    <row r="17" spans="1:18">
      <c r="A17" s="30"/>
      <c r="B17" s="30"/>
      <c r="C17" s="11" t="s">
        <v>26</v>
      </c>
      <c r="D17" s="12">
        <f t="shared" ref="D17:E17" si="5">SUM(D15:D16)</f>
        <v>77</v>
      </c>
      <c r="E17" s="13">
        <f t="shared" si="5"/>
        <v>74</v>
      </c>
      <c r="F17" s="14">
        <f>AVERAGE(F15:F16)</f>
        <v>97.454999999999998</v>
      </c>
      <c r="G17" s="13">
        <f t="shared" ref="G17:O17" si="6">SUM(G15:G16)</f>
        <v>3</v>
      </c>
      <c r="H17" s="13">
        <f t="shared" si="6"/>
        <v>6</v>
      </c>
      <c r="I17" s="13">
        <f t="shared" si="6"/>
        <v>12</v>
      </c>
      <c r="J17" s="13">
        <f t="shared" si="6"/>
        <v>10</v>
      </c>
      <c r="K17" s="13">
        <f t="shared" si="6"/>
        <v>15</v>
      </c>
      <c r="L17" s="13">
        <f t="shared" si="6"/>
        <v>8</v>
      </c>
      <c r="M17" s="13">
        <f t="shared" si="6"/>
        <v>6</v>
      </c>
      <c r="N17" s="13">
        <f t="shared" si="6"/>
        <v>14</v>
      </c>
      <c r="O17" s="13">
        <f t="shared" si="6"/>
        <v>3</v>
      </c>
      <c r="P17" s="9">
        <f t="shared" si="0"/>
        <v>77</v>
      </c>
      <c r="Q17" s="18">
        <v>298</v>
      </c>
      <c r="R17" s="19">
        <v>48.38</v>
      </c>
    </row>
    <row r="18" spans="1:18">
      <c r="A18" s="28">
        <v>4</v>
      </c>
      <c r="B18" s="31" t="s">
        <v>34</v>
      </c>
      <c r="C18" s="5" t="s">
        <v>24</v>
      </c>
      <c r="D18" s="6">
        <v>69</v>
      </c>
      <c r="E18" s="7">
        <v>69</v>
      </c>
      <c r="F18" s="8">
        <v>100</v>
      </c>
      <c r="G18" s="7">
        <v>4</v>
      </c>
      <c r="H18" s="7">
        <v>12</v>
      </c>
      <c r="I18" s="7">
        <v>9</v>
      </c>
      <c r="J18" s="7">
        <v>7</v>
      </c>
      <c r="K18" s="7">
        <v>10</v>
      </c>
      <c r="L18" s="7">
        <v>8</v>
      </c>
      <c r="M18" s="7">
        <v>12</v>
      </c>
      <c r="N18" s="7">
        <v>7</v>
      </c>
      <c r="O18" s="7">
        <v>0</v>
      </c>
      <c r="P18" s="9">
        <f t="shared" si="0"/>
        <v>69</v>
      </c>
      <c r="Q18" s="9"/>
      <c r="R18" s="10"/>
    </row>
    <row r="19" spans="1:18">
      <c r="A19" s="29"/>
      <c r="B19" s="29"/>
      <c r="C19" s="5" t="s">
        <v>25</v>
      </c>
      <c r="D19" s="6">
        <v>47</v>
      </c>
      <c r="E19" s="7">
        <v>46</v>
      </c>
      <c r="F19" s="8">
        <v>97.87</v>
      </c>
      <c r="G19" s="7">
        <v>3</v>
      </c>
      <c r="H19" s="7">
        <v>4</v>
      </c>
      <c r="I19" s="7">
        <v>7</v>
      </c>
      <c r="J19" s="7">
        <v>8</v>
      </c>
      <c r="K19" s="7">
        <v>4</v>
      </c>
      <c r="L19" s="7">
        <v>7</v>
      </c>
      <c r="M19" s="7">
        <v>6</v>
      </c>
      <c r="N19" s="7">
        <v>7</v>
      </c>
      <c r="O19" s="7">
        <v>1</v>
      </c>
      <c r="P19" s="9">
        <f t="shared" si="0"/>
        <v>47</v>
      </c>
      <c r="Q19" s="9"/>
      <c r="R19" s="10"/>
    </row>
    <row r="20" spans="1:18">
      <c r="A20" s="30"/>
      <c r="B20" s="30"/>
      <c r="C20" s="11" t="s">
        <v>26</v>
      </c>
      <c r="D20" s="12">
        <f t="shared" ref="D20:E20" si="7">SUM(D18:D19)</f>
        <v>116</v>
      </c>
      <c r="E20" s="13">
        <f t="shared" si="7"/>
        <v>115</v>
      </c>
      <c r="F20" s="14">
        <f>AVERAGE(F18:F19)</f>
        <v>98.935000000000002</v>
      </c>
      <c r="G20" s="13">
        <f t="shared" ref="G20:O20" si="8">SUM(G18:G19)</f>
        <v>7</v>
      </c>
      <c r="H20" s="13">
        <f t="shared" si="8"/>
        <v>16</v>
      </c>
      <c r="I20" s="13">
        <f t="shared" si="8"/>
        <v>16</v>
      </c>
      <c r="J20" s="13">
        <f t="shared" si="8"/>
        <v>15</v>
      </c>
      <c r="K20" s="13">
        <f t="shared" si="8"/>
        <v>14</v>
      </c>
      <c r="L20" s="13">
        <f t="shared" si="8"/>
        <v>15</v>
      </c>
      <c r="M20" s="13">
        <f t="shared" si="8"/>
        <v>18</v>
      </c>
      <c r="N20" s="13">
        <f t="shared" si="8"/>
        <v>14</v>
      </c>
      <c r="O20" s="13">
        <f t="shared" si="8"/>
        <v>1</v>
      </c>
      <c r="P20" s="9">
        <f t="shared" si="0"/>
        <v>116</v>
      </c>
      <c r="Q20" s="18">
        <v>490</v>
      </c>
      <c r="R20" s="19">
        <v>52.8</v>
      </c>
    </row>
    <row r="21" spans="1:18" ht="15.75" customHeight="1">
      <c r="A21" s="28">
        <v>5</v>
      </c>
      <c r="B21" s="31" t="s">
        <v>35</v>
      </c>
      <c r="C21" s="5" t="s">
        <v>24</v>
      </c>
      <c r="D21" s="6">
        <v>69</v>
      </c>
      <c r="E21" s="7">
        <v>69</v>
      </c>
      <c r="F21" s="8">
        <v>100</v>
      </c>
      <c r="G21" s="7">
        <v>5</v>
      </c>
      <c r="H21" s="7">
        <v>7</v>
      </c>
      <c r="I21" s="7">
        <v>15</v>
      </c>
      <c r="J21" s="7">
        <v>9</v>
      </c>
      <c r="K21" s="7">
        <v>8</v>
      </c>
      <c r="L21" s="7">
        <v>10</v>
      </c>
      <c r="M21" s="7">
        <v>11</v>
      </c>
      <c r="N21" s="7">
        <v>4</v>
      </c>
      <c r="O21" s="7">
        <v>0</v>
      </c>
      <c r="P21" s="9">
        <f t="shared" si="0"/>
        <v>69</v>
      </c>
      <c r="Q21" s="9"/>
      <c r="R21" s="10"/>
    </row>
    <row r="22" spans="1:18" ht="15.75" customHeight="1">
      <c r="A22" s="29"/>
      <c r="B22" s="29"/>
      <c r="C22" s="5" t="s">
        <v>25</v>
      </c>
      <c r="D22" s="6">
        <v>47</v>
      </c>
      <c r="E22" s="7">
        <v>47</v>
      </c>
      <c r="F22" s="8">
        <v>100</v>
      </c>
      <c r="G22" s="7">
        <v>2</v>
      </c>
      <c r="H22" s="7">
        <v>6</v>
      </c>
      <c r="I22" s="7">
        <v>9</v>
      </c>
      <c r="J22" s="7">
        <v>4</v>
      </c>
      <c r="K22" s="7">
        <v>7</v>
      </c>
      <c r="L22" s="7">
        <v>5</v>
      </c>
      <c r="M22" s="7">
        <v>4</v>
      </c>
      <c r="N22" s="7">
        <v>10</v>
      </c>
      <c r="O22" s="7">
        <v>0</v>
      </c>
      <c r="P22" s="9">
        <f t="shared" si="0"/>
        <v>47</v>
      </c>
      <c r="Q22" s="9"/>
      <c r="R22" s="10"/>
    </row>
    <row r="23" spans="1:18" ht="15.75" customHeight="1">
      <c r="A23" s="30"/>
      <c r="B23" s="30"/>
      <c r="C23" s="11" t="s">
        <v>26</v>
      </c>
      <c r="D23" s="12">
        <f t="shared" ref="D23:E23" si="9">SUM(D21:D22)</f>
        <v>116</v>
      </c>
      <c r="E23" s="13">
        <f t="shared" si="9"/>
        <v>116</v>
      </c>
      <c r="F23" s="14">
        <f>AVERAGE(F21:F22)</f>
        <v>100</v>
      </c>
      <c r="G23" s="13">
        <f t="shared" ref="G23:O23" si="10">SUM(G21:G22)</f>
        <v>7</v>
      </c>
      <c r="H23" s="13">
        <f t="shared" si="10"/>
        <v>13</v>
      </c>
      <c r="I23" s="13">
        <f t="shared" si="10"/>
        <v>24</v>
      </c>
      <c r="J23" s="13">
        <f t="shared" si="10"/>
        <v>13</v>
      </c>
      <c r="K23" s="13">
        <f t="shared" si="10"/>
        <v>15</v>
      </c>
      <c r="L23" s="13">
        <f t="shared" si="10"/>
        <v>15</v>
      </c>
      <c r="M23" s="13">
        <f t="shared" si="10"/>
        <v>15</v>
      </c>
      <c r="N23" s="13">
        <f t="shared" si="10"/>
        <v>14</v>
      </c>
      <c r="O23" s="13">
        <f t="shared" si="10"/>
        <v>0</v>
      </c>
      <c r="P23" s="9">
        <f t="shared" si="0"/>
        <v>116</v>
      </c>
      <c r="Q23" s="18">
        <v>505</v>
      </c>
      <c r="R23" s="19">
        <v>54.42</v>
      </c>
    </row>
    <row r="24" spans="1:18" ht="15.75" customHeight="1">
      <c r="A24" s="28">
        <v>6</v>
      </c>
      <c r="B24" s="31" t="s">
        <v>36</v>
      </c>
      <c r="C24" s="5" t="s">
        <v>24</v>
      </c>
      <c r="D24" s="6">
        <v>11</v>
      </c>
      <c r="E24" s="7">
        <v>11</v>
      </c>
      <c r="F24" s="8">
        <v>100</v>
      </c>
      <c r="G24" s="7">
        <v>0</v>
      </c>
      <c r="H24" s="7">
        <v>2</v>
      </c>
      <c r="I24" s="7">
        <v>0</v>
      </c>
      <c r="J24" s="7">
        <v>4</v>
      </c>
      <c r="K24" s="7">
        <v>3</v>
      </c>
      <c r="L24" s="7">
        <v>0</v>
      </c>
      <c r="M24" s="7">
        <v>2</v>
      </c>
      <c r="N24" s="7">
        <v>0</v>
      </c>
      <c r="O24" s="7">
        <v>0</v>
      </c>
      <c r="P24" s="9">
        <f t="shared" si="0"/>
        <v>11</v>
      </c>
      <c r="Q24" s="9"/>
      <c r="R24" s="10"/>
    </row>
    <row r="25" spans="1:18" ht="15.75" customHeight="1">
      <c r="A25" s="29"/>
      <c r="B25" s="29"/>
      <c r="C25" s="5" t="s">
        <v>25</v>
      </c>
      <c r="D25" s="6">
        <v>31</v>
      </c>
      <c r="E25" s="7">
        <v>28</v>
      </c>
      <c r="F25" s="8">
        <v>90.32</v>
      </c>
      <c r="G25" s="7">
        <v>1</v>
      </c>
      <c r="H25" s="7">
        <v>2</v>
      </c>
      <c r="I25" s="7">
        <v>3</v>
      </c>
      <c r="J25" s="7">
        <v>6</v>
      </c>
      <c r="K25" s="7">
        <v>2</v>
      </c>
      <c r="L25" s="7">
        <v>3</v>
      </c>
      <c r="M25" s="7">
        <v>6</v>
      </c>
      <c r="N25" s="7">
        <v>5</v>
      </c>
      <c r="O25" s="7">
        <v>3</v>
      </c>
      <c r="P25" s="9">
        <f t="shared" si="0"/>
        <v>31</v>
      </c>
      <c r="Q25" s="9"/>
      <c r="R25" s="10"/>
    </row>
    <row r="26" spans="1:18" ht="15.75" customHeight="1">
      <c r="A26" s="30"/>
      <c r="B26" s="30"/>
      <c r="C26" s="11" t="s">
        <v>26</v>
      </c>
      <c r="D26" s="12">
        <f t="shared" ref="D26:E26" si="11">SUM(D24:D25)</f>
        <v>42</v>
      </c>
      <c r="E26" s="13">
        <f t="shared" si="11"/>
        <v>39</v>
      </c>
      <c r="F26" s="14">
        <f>AVERAGE(F24:F25)</f>
        <v>95.16</v>
      </c>
      <c r="G26" s="13">
        <f t="shared" ref="G26:O26" si="12">SUM(G24:G25)</f>
        <v>1</v>
      </c>
      <c r="H26" s="13">
        <f t="shared" si="12"/>
        <v>4</v>
      </c>
      <c r="I26" s="13">
        <f t="shared" si="12"/>
        <v>3</v>
      </c>
      <c r="J26" s="13">
        <f t="shared" si="12"/>
        <v>10</v>
      </c>
      <c r="K26" s="13">
        <f t="shared" si="12"/>
        <v>5</v>
      </c>
      <c r="L26" s="13">
        <f t="shared" si="12"/>
        <v>3</v>
      </c>
      <c r="M26" s="13">
        <f t="shared" si="12"/>
        <v>8</v>
      </c>
      <c r="N26" s="13">
        <f t="shared" si="12"/>
        <v>5</v>
      </c>
      <c r="O26" s="13">
        <f t="shared" si="12"/>
        <v>3</v>
      </c>
      <c r="P26" s="9">
        <f t="shared" si="0"/>
        <v>42</v>
      </c>
      <c r="Q26" s="18">
        <v>154</v>
      </c>
      <c r="R26" s="19">
        <v>45.83</v>
      </c>
    </row>
    <row r="27" spans="1:18" ht="15.75" customHeight="1">
      <c r="A27" s="28">
        <v>7</v>
      </c>
      <c r="B27" s="31" t="s">
        <v>37</v>
      </c>
      <c r="C27" s="5" t="s">
        <v>24</v>
      </c>
      <c r="D27" s="6">
        <v>28</v>
      </c>
      <c r="E27" s="7">
        <v>28</v>
      </c>
      <c r="F27" s="8">
        <v>100</v>
      </c>
      <c r="G27" s="7">
        <v>2</v>
      </c>
      <c r="H27" s="7">
        <v>2</v>
      </c>
      <c r="I27" s="7">
        <v>6</v>
      </c>
      <c r="J27" s="7">
        <v>4</v>
      </c>
      <c r="K27" s="7">
        <v>5</v>
      </c>
      <c r="L27" s="7">
        <v>6</v>
      </c>
      <c r="M27" s="7">
        <v>3</v>
      </c>
      <c r="N27" s="7">
        <v>0</v>
      </c>
      <c r="O27" s="7">
        <v>0</v>
      </c>
      <c r="P27" s="9">
        <f t="shared" si="0"/>
        <v>28</v>
      </c>
      <c r="Q27" s="9"/>
      <c r="R27" s="10"/>
    </row>
    <row r="28" spans="1:18" ht="15.75" customHeight="1">
      <c r="A28" s="29"/>
      <c r="B28" s="29"/>
      <c r="C28" s="5" t="s">
        <v>25</v>
      </c>
      <c r="D28" s="6">
        <v>6</v>
      </c>
      <c r="E28" s="7">
        <v>6</v>
      </c>
      <c r="F28" s="8">
        <v>100</v>
      </c>
      <c r="G28" s="7">
        <v>1</v>
      </c>
      <c r="H28" s="7">
        <v>1</v>
      </c>
      <c r="I28" s="7">
        <v>2</v>
      </c>
      <c r="J28" s="7">
        <v>2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9">
        <f t="shared" si="0"/>
        <v>6</v>
      </c>
      <c r="Q28" s="9"/>
      <c r="R28" s="10"/>
    </row>
    <row r="29" spans="1:18" ht="15.75" customHeight="1">
      <c r="A29" s="30"/>
      <c r="B29" s="30"/>
      <c r="C29" s="11" t="s">
        <v>26</v>
      </c>
      <c r="D29" s="12">
        <f t="shared" ref="D29:E29" si="13">SUM(D27:D28)</f>
        <v>34</v>
      </c>
      <c r="E29" s="13">
        <f t="shared" si="13"/>
        <v>34</v>
      </c>
      <c r="F29" s="14">
        <f>AVERAGE(F27:F28)</f>
        <v>100</v>
      </c>
      <c r="G29" s="13">
        <f t="shared" ref="G29:O29" si="14">SUM(G27:G28)</f>
        <v>3</v>
      </c>
      <c r="H29" s="13">
        <f t="shared" si="14"/>
        <v>3</v>
      </c>
      <c r="I29" s="13">
        <f t="shared" si="14"/>
        <v>8</v>
      </c>
      <c r="J29" s="13">
        <f t="shared" si="14"/>
        <v>6</v>
      </c>
      <c r="K29" s="13">
        <f t="shared" si="14"/>
        <v>5</v>
      </c>
      <c r="L29" s="13">
        <f t="shared" si="14"/>
        <v>6</v>
      </c>
      <c r="M29" s="13">
        <f t="shared" si="14"/>
        <v>3</v>
      </c>
      <c r="N29" s="13">
        <f t="shared" si="14"/>
        <v>0</v>
      </c>
      <c r="O29" s="13">
        <f t="shared" si="14"/>
        <v>0</v>
      </c>
      <c r="P29" s="9">
        <f t="shared" si="0"/>
        <v>34</v>
      </c>
      <c r="Q29" s="18">
        <v>167</v>
      </c>
      <c r="R29" s="19">
        <v>61.4</v>
      </c>
    </row>
    <row r="30" spans="1:18" ht="15.75" customHeight="1">
      <c r="A30" s="28">
        <v>9</v>
      </c>
      <c r="B30" s="31" t="s">
        <v>38</v>
      </c>
      <c r="C30" s="5" t="s">
        <v>24</v>
      </c>
      <c r="D30" s="6">
        <v>5</v>
      </c>
      <c r="E30" s="7">
        <v>5</v>
      </c>
      <c r="F30" s="8">
        <v>100</v>
      </c>
      <c r="G30" s="7">
        <v>0</v>
      </c>
      <c r="H30" s="7">
        <v>1</v>
      </c>
      <c r="I30" s="7">
        <v>1</v>
      </c>
      <c r="J30" s="7">
        <v>1</v>
      </c>
      <c r="K30" s="7">
        <v>0</v>
      </c>
      <c r="L30" s="7">
        <v>1</v>
      </c>
      <c r="M30" s="7">
        <v>0</v>
      </c>
      <c r="N30" s="7">
        <v>1</v>
      </c>
      <c r="O30" s="7">
        <v>0</v>
      </c>
      <c r="P30" s="9">
        <f t="shared" si="0"/>
        <v>5</v>
      </c>
      <c r="Q30" s="9"/>
      <c r="R30" s="10"/>
    </row>
    <row r="31" spans="1:18" ht="15.75" customHeight="1">
      <c r="A31" s="29"/>
      <c r="B31" s="29"/>
      <c r="C31" s="5" t="s">
        <v>25</v>
      </c>
      <c r="D31" s="6">
        <v>2</v>
      </c>
      <c r="E31" s="7">
        <v>2</v>
      </c>
      <c r="F31" s="8">
        <v>100</v>
      </c>
      <c r="G31" s="7">
        <v>0</v>
      </c>
      <c r="H31" s="7">
        <v>1</v>
      </c>
      <c r="I31" s="7">
        <v>0</v>
      </c>
      <c r="J31" s="7">
        <v>0</v>
      </c>
      <c r="K31" s="7">
        <v>0</v>
      </c>
      <c r="L31" s="7">
        <v>0</v>
      </c>
      <c r="M31" s="7">
        <v>1</v>
      </c>
      <c r="N31" s="7">
        <v>0</v>
      </c>
      <c r="O31" s="7">
        <v>0</v>
      </c>
      <c r="P31" s="9">
        <f t="shared" si="0"/>
        <v>2</v>
      </c>
      <c r="Q31" s="9"/>
      <c r="R31" s="10"/>
    </row>
    <row r="32" spans="1:18" ht="15.75" customHeight="1">
      <c r="A32" s="30"/>
      <c r="B32" s="30"/>
      <c r="C32" s="11" t="s">
        <v>26</v>
      </c>
      <c r="D32" s="12">
        <f t="shared" ref="D32:E32" si="15">SUM(D30:D31)</f>
        <v>7</v>
      </c>
      <c r="E32" s="13">
        <f t="shared" si="15"/>
        <v>7</v>
      </c>
      <c r="F32" s="14">
        <f>AVERAGE(F30:F31)</f>
        <v>100</v>
      </c>
      <c r="G32" s="13">
        <f t="shared" ref="G32:O32" si="16">SUM(G30:G31)</f>
        <v>0</v>
      </c>
      <c r="H32" s="13">
        <f t="shared" si="16"/>
        <v>2</v>
      </c>
      <c r="I32" s="13">
        <f t="shared" si="16"/>
        <v>1</v>
      </c>
      <c r="J32" s="13">
        <f t="shared" si="16"/>
        <v>1</v>
      </c>
      <c r="K32" s="13">
        <f t="shared" si="16"/>
        <v>0</v>
      </c>
      <c r="L32" s="13">
        <f t="shared" si="16"/>
        <v>1</v>
      </c>
      <c r="M32" s="13">
        <f t="shared" si="16"/>
        <v>1</v>
      </c>
      <c r="N32" s="13">
        <f t="shared" si="16"/>
        <v>1</v>
      </c>
      <c r="O32" s="13">
        <f t="shared" si="16"/>
        <v>0</v>
      </c>
      <c r="P32" s="9">
        <f t="shared" si="0"/>
        <v>7</v>
      </c>
      <c r="Q32" s="18">
        <v>31</v>
      </c>
      <c r="R32" s="19">
        <v>55.36</v>
      </c>
    </row>
    <row r="33" spans="1:18" ht="15.75" customHeight="1">
      <c r="A33" s="28">
        <v>10</v>
      </c>
      <c r="B33" s="31" t="s">
        <v>39</v>
      </c>
      <c r="C33" s="5" t="s">
        <v>24</v>
      </c>
      <c r="D33" s="6">
        <v>18</v>
      </c>
      <c r="E33" s="7">
        <v>18</v>
      </c>
      <c r="F33" s="8">
        <v>100</v>
      </c>
      <c r="G33" s="9"/>
      <c r="H33" s="7">
        <v>1</v>
      </c>
      <c r="I33" s="7">
        <v>1</v>
      </c>
      <c r="J33" s="7">
        <v>2</v>
      </c>
      <c r="K33" s="7">
        <v>1</v>
      </c>
      <c r="L33" s="7">
        <v>6</v>
      </c>
      <c r="M33" s="7">
        <v>2</v>
      </c>
      <c r="N33" s="7">
        <v>5</v>
      </c>
      <c r="O33" s="7">
        <v>0</v>
      </c>
      <c r="P33" s="9">
        <f t="shared" si="0"/>
        <v>18</v>
      </c>
      <c r="Q33" s="9"/>
      <c r="R33" s="10"/>
    </row>
    <row r="34" spans="1:18" ht="15.75" customHeight="1">
      <c r="A34" s="29"/>
      <c r="B34" s="29"/>
      <c r="C34" s="5" t="s">
        <v>25</v>
      </c>
      <c r="D34" s="6">
        <v>19</v>
      </c>
      <c r="E34" s="7">
        <v>19</v>
      </c>
      <c r="F34" s="8">
        <v>100</v>
      </c>
      <c r="G34" s="9"/>
      <c r="H34" s="7">
        <v>1</v>
      </c>
      <c r="I34" s="7">
        <v>2</v>
      </c>
      <c r="J34" s="7">
        <v>5</v>
      </c>
      <c r="K34" s="7">
        <v>3</v>
      </c>
      <c r="L34" s="7">
        <v>2</v>
      </c>
      <c r="M34" s="7">
        <v>3</v>
      </c>
      <c r="N34" s="7">
        <v>3</v>
      </c>
      <c r="O34" s="7">
        <v>0</v>
      </c>
      <c r="P34" s="9">
        <f t="shared" si="0"/>
        <v>19</v>
      </c>
      <c r="Q34" s="9"/>
      <c r="R34" s="10"/>
    </row>
    <row r="35" spans="1:18" ht="15.75" customHeight="1">
      <c r="A35" s="30"/>
      <c r="B35" s="30"/>
      <c r="C35" s="11" t="s">
        <v>26</v>
      </c>
      <c r="D35" s="12">
        <f t="shared" ref="D35:E35" si="17">SUM(D33:D34)</f>
        <v>37</v>
      </c>
      <c r="E35" s="13">
        <f t="shared" si="17"/>
        <v>37</v>
      </c>
      <c r="F35" s="14">
        <f>AVERAGE(F33:F34)</f>
        <v>100</v>
      </c>
      <c r="G35" s="13"/>
      <c r="H35" s="13">
        <f t="shared" ref="H35:O35" si="18">SUM(H33:H34)</f>
        <v>2</v>
      </c>
      <c r="I35" s="13">
        <f t="shared" si="18"/>
        <v>3</v>
      </c>
      <c r="J35" s="13">
        <f t="shared" si="18"/>
        <v>7</v>
      </c>
      <c r="K35" s="13">
        <f t="shared" si="18"/>
        <v>4</v>
      </c>
      <c r="L35" s="13">
        <f t="shared" si="18"/>
        <v>8</v>
      </c>
      <c r="M35" s="13">
        <f t="shared" si="18"/>
        <v>5</v>
      </c>
      <c r="N35" s="13">
        <f t="shared" si="18"/>
        <v>8</v>
      </c>
      <c r="O35" s="13">
        <f t="shared" si="18"/>
        <v>0</v>
      </c>
      <c r="P35" s="9">
        <f t="shared" si="0"/>
        <v>37</v>
      </c>
      <c r="Q35" s="18">
        <v>125</v>
      </c>
      <c r="R35" s="19">
        <v>42.23</v>
      </c>
    </row>
    <row r="36" spans="1:18" ht="15.75" customHeight="1">
      <c r="A36" s="28">
        <v>11</v>
      </c>
      <c r="B36" s="31" t="s">
        <v>40</v>
      </c>
      <c r="C36" s="5" t="s">
        <v>24</v>
      </c>
      <c r="D36" s="6">
        <v>18</v>
      </c>
      <c r="E36" s="7">
        <v>18</v>
      </c>
      <c r="F36" s="8">
        <v>100</v>
      </c>
      <c r="G36" s="9"/>
      <c r="H36" s="7">
        <v>1</v>
      </c>
      <c r="I36" s="7">
        <v>1</v>
      </c>
      <c r="J36" s="7">
        <v>2</v>
      </c>
      <c r="K36" s="7">
        <v>5</v>
      </c>
      <c r="L36" s="7">
        <v>2</v>
      </c>
      <c r="M36" s="7">
        <v>6</v>
      </c>
      <c r="N36" s="7">
        <v>1</v>
      </c>
      <c r="O36" s="7">
        <v>0</v>
      </c>
      <c r="P36" s="9">
        <f t="shared" si="0"/>
        <v>18</v>
      </c>
      <c r="Q36" s="9"/>
      <c r="R36" s="10"/>
    </row>
    <row r="37" spans="1:18" ht="15.75" customHeight="1">
      <c r="A37" s="29"/>
      <c r="B37" s="29"/>
      <c r="C37" s="5" t="s">
        <v>25</v>
      </c>
      <c r="D37" s="6">
        <v>19</v>
      </c>
      <c r="E37" s="7">
        <v>19</v>
      </c>
      <c r="F37" s="8">
        <v>100</v>
      </c>
      <c r="G37" s="9"/>
      <c r="H37" s="7">
        <v>4</v>
      </c>
      <c r="I37" s="7">
        <v>3</v>
      </c>
      <c r="J37" s="7">
        <v>1</v>
      </c>
      <c r="K37" s="7">
        <v>7</v>
      </c>
      <c r="L37" s="7">
        <v>2</v>
      </c>
      <c r="M37" s="7">
        <v>2</v>
      </c>
      <c r="N37" s="7">
        <v>0</v>
      </c>
      <c r="O37" s="7">
        <v>0</v>
      </c>
      <c r="P37" s="9">
        <f t="shared" si="0"/>
        <v>19</v>
      </c>
      <c r="Q37" s="9"/>
      <c r="R37" s="10"/>
    </row>
    <row r="38" spans="1:18" ht="15.75" customHeight="1">
      <c r="A38" s="30"/>
      <c r="B38" s="30"/>
      <c r="C38" s="11" t="s">
        <v>26</v>
      </c>
      <c r="D38" s="12">
        <f t="shared" ref="D38:E38" si="19">SUM(D36:D37)</f>
        <v>37</v>
      </c>
      <c r="E38" s="13">
        <f t="shared" si="19"/>
        <v>37</v>
      </c>
      <c r="F38" s="14">
        <f>AVERAGE(F36:F37)</f>
        <v>100</v>
      </c>
      <c r="G38" s="13"/>
      <c r="H38" s="13">
        <f t="shared" ref="H38:O38" si="20">SUM(H36:H37)</f>
        <v>5</v>
      </c>
      <c r="I38" s="13">
        <f t="shared" si="20"/>
        <v>4</v>
      </c>
      <c r="J38" s="13">
        <f t="shared" si="20"/>
        <v>3</v>
      </c>
      <c r="K38" s="13">
        <f t="shared" si="20"/>
        <v>12</v>
      </c>
      <c r="L38" s="13">
        <f t="shared" si="20"/>
        <v>4</v>
      </c>
      <c r="M38" s="13">
        <f t="shared" si="20"/>
        <v>8</v>
      </c>
      <c r="N38" s="13">
        <f t="shared" si="20"/>
        <v>1</v>
      </c>
      <c r="O38" s="13">
        <f t="shared" si="20"/>
        <v>0</v>
      </c>
      <c r="P38" s="9">
        <f t="shared" si="0"/>
        <v>37</v>
      </c>
      <c r="Q38" s="18">
        <v>151</v>
      </c>
      <c r="R38" s="19">
        <v>51.01</v>
      </c>
    </row>
    <row r="39" spans="1:18" ht="15.75" customHeight="1">
      <c r="A39" s="28">
        <v>12</v>
      </c>
      <c r="B39" s="31" t="s">
        <v>41</v>
      </c>
      <c r="C39" s="5" t="s">
        <v>24</v>
      </c>
      <c r="D39" s="6">
        <v>25</v>
      </c>
      <c r="E39" s="7">
        <v>24</v>
      </c>
      <c r="F39" s="8">
        <v>96</v>
      </c>
      <c r="G39" s="7">
        <v>0</v>
      </c>
      <c r="H39" s="7">
        <v>1</v>
      </c>
      <c r="I39" s="7">
        <v>3</v>
      </c>
      <c r="J39" s="7">
        <v>1</v>
      </c>
      <c r="K39" s="7">
        <v>8</v>
      </c>
      <c r="L39" s="7">
        <v>3</v>
      </c>
      <c r="M39" s="7">
        <v>5</v>
      </c>
      <c r="N39" s="7">
        <v>3</v>
      </c>
      <c r="O39" s="7">
        <v>1</v>
      </c>
      <c r="P39" s="9">
        <f t="shared" si="0"/>
        <v>25</v>
      </c>
      <c r="Q39" s="9"/>
      <c r="R39" s="10"/>
    </row>
    <row r="40" spans="1:18" ht="15.75" customHeight="1">
      <c r="A40" s="29"/>
      <c r="B40" s="29"/>
      <c r="C40" s="5" t="s">
        <v>25</v>
      </c>
      <c r="D40" s="6">
        <v>24</v>
      </c>
      <c r="E40" s="7">
        <v>24</v>
      </c>
      <c r="F40" s="8">
        <v>100</v>
      </c>
      <c r="G40" s="7">
        <v>1</v>
      </c>
      <c r="H40" s="7">
        <v>3</v>
      </c>
      <c r="I40" s="7">
        <v>3</v>
      </c>
      <c r="J40" s="7">
        <v>5</v>
      </c>
      <c r="K40" s="7">
        <v>5</v>
      </c>
      <c r="L40" s="7">
        <v>3</v>
      </c>
      <c r="M40" s="7">
        <v>3</v>
      </c>
      <c r="N40" s="7">
        <v>1</v>
      </c>
      <c r="O40" s="7">
        <v>0</v>
      </c>
      <c r="P40" s="9">
        <f t="shared" si="0"/>
        <v>24</v>
      </c>
      <c r="Q40" s="9"/>
      <c r="R40" s="10"/>
    </row>
    <row r="41" spans="1:18" ht="15.75" customHeight="1">
      <c r="A41" s="30"/>
      <c r="B41" s="30"/>
      <c r="C41" s="11" t="s">
        <v>26</v>
      </c>
      <c r="D41" s="12">
        <f t="shared" ref="D41:E41" si="21">SUM(D39:D40)</f>
        <v>49</v>
      </c>
      <c r="E41" s="13">
        <f t="shared" si="21"/>
        <v>48</v>
      </c>
      <c r="F41" s="14">
        <f>AVERAGE(F39:F40)</f>
        <v>98</v>
      </c>
      <c r="G41" s="13">
        <f t="shared" ref="G41:O41" si="22">SUM(G39:G40)</f>
        <v>1</v>
      </c>
      <c r="H41" s="13">
        <f t="shared" si="22"/>
        <v>4</v>
      </c>
      <c r="I41" s="13">
        <f t="shared" si="22"/>
        <v>6</v>
      </c>
      <c r="J41" s="13">
        <f t="shared" si="22"/>
        <v>6</v>
      </c>
      <c r="K41" s="13">
        <f t="shared" si="22"/>
        <v>13</v>
      </c>
      <c r="L41" s="13">
        <f t="shared" si="22"/>
        <v>6</v>
      </c>
      <c r="M41" s="13">
        <f t="shared" si="22"/>
        <v>8</v>
      </c>
      <c r="N41" s="13">
        <f t="shared" si="22"/>
        <v>4</v>
      </c>
      <c r="O41" s="13">
        <f t="shared" si="22"/>
        <v>1</v>
      </c>
      <c r="P41" s="9">
        <f t="shared" si="0"/>
        <v>49</v>
      </c>
      <c r="Q41" s="18">
        <v>192</v>
      </c>
      <c r="R41" s="19">
        <v>48.98</v>
      </c>
    </row>
    <row r="42" spans="1:18" ht="15.75" customHeight="1">
      <c r="A42" s="28">
        <v>13</v>
      </c>
      <c r="B42" s="31" t="s">
        <v>42</v>
      </c>
      <c r="C42" s="5" t="s">
        <v>24</v>
      </c>
      <c r="D42" s="6">
        <v>21</v>
      </c>
      <c r="E42" s="7">
        <v>21</v>
      </c>
      <c r="F42" s="8">
        <v>100</v>
      </c>
      <c r="G42" s="7">
        <v>1</v>
      </c>
      <c r="H42" s="7">
        <v>2</v>
      </c>
      <c r="I42" s="7">
        <v>3</v>
      </c>
      <c r="J42" s="7">
        <v>5</v>
      </c>
      <c r="K42" s="7">
        <v>4</v>
      </c>
      <c r="L42" s="7">
        <v>2</v>
      </c>
      <c r="M42" s="7">
        <v>3</v>
      </c>
      <c r="N42" s="7">
        <v>1</v>
      </c>
      <c r="O42" s="7">
        <v>0</v>
      </c>
      <c r="P42" s="9">
        <f t="shared" si="0"/>
        <v>21</v>
      </c>
      <c r="Q42" s="9"/>
      <c r="R42" s="10"/>
    </row>
    <row r="43" spans="1:18" ht="15.75" customHeight="1">
      <c r="A43" s="29"/>
      <c r="B43" s="29"/>
      <c r="C43" s="5" t="s">
        <v>25</v>
      </c>
      <c r="D43" s="6">
        <v>18</v>
      </c>
      <c r="E43" s="7">
        <v>18</v>
      </c>
      <c r="F43" s="8">
        <v>100</v>
      </c>
      <c r="G43" s="7">
        <v>3</v>
      </c>
      <c r="H43" s="7">
        <v>4</v>
      </c>
      <c r="I43" s="7">
        <v>2</v>
      </c>
      <c r="J43" s="7">
        <v>1</v>
      </c>
      <c r="K43" s="7">
        <v>3</v>
      </c>
      <c r="L43" s="7">
        <v>2</v>
      </c>
      <c r="M43" s="7">
        <v>3</v>
      </c>
      <c r="N43" s="7">
        <v>0</v>
      </c>
      <c r="O43" s="7">
        <v>0</v>
      </c>
      <c r="P43" s="9">
        <f t="shared" si="0"/>
        <v>18</v>
      </c>
      <c r="Q43" s="9"/>
      <c r="R43" s="10"/>
    </row>
    <row r="44" spans="1:18" ht="15.75" customHeight="1">
      <c r="A44" s="30"/>
      <c r="B44" s="30"/>
      <c r="C44" s="11" t="s">
        <v>26</v>
      </c>
      <c r="D44" s="12">
        <f t="shared" ref="D44:E44" si="23">SUM(D42:D43)</f>
        <v>39</v>
      </c>
      <c r="E44" s="13">
        <f t="shared" si="23"/>
        <v>39</v>
      </c>
      <c r="F44" s="14">
        <f>AVERAGE(F42:F43)</f>
        <v>100</v>
      </c>
      <c r="G44" s="13">
        <f t="shared" ref="G44:O44" si="24">SUM(G42:G43)</f>
        <v>4</v>
      </c>
      <c r="H44" s="13">
        <f t="shared" si="24"/>
        <v>6</v>
      </c>
      <c r="I44" s="13">
        <f t="shared" si="24"/>
        <v>5</v>
      </c>
      <c r="J44" s="13">
        <f t="shared" si="24"/>
        <v>6</v>
      </c>
      <c r="K44" s="13">
        <f t="shared" si="24"/>
        <v>7</v>
      </c>
      <c r="L44" s="13">
        <f t="shared" si="24"/>
        <v>4</v>
      </c>
      <c r="M44" s="13">
        <f t="shared" si="24"/>
        <v>6</v>
      </c>
      <c r="N44" s="13">
        <f t="shared" si="24"/>
        <v>1</v>
      </c>
      <c r="O44" s="13">
        <f t="shared" si="24"/>
        <v>0</v>
      </c>
      <c r="P44" s="9">
        <f t="shared" si="0"/>
        <v>39</v>
      </c>
      <c r="Q44" s="18">
        <v>187</v>
      </c>
      <c r="R44" s="19">
        <v>59.94</v>
      </c>
    </row>
    <row r="45" spans="1:18" ht="15.75" customHeight="1">
      <c r="A45" s="28">
        <v>14</v>
      </c>
      <c r="B45" s="31" t="s">
        <v>43</v>
      </c>
      <c r="C45" s="5" t="s">
        <v>24</v>
      </c>
      <c r="D45" s="6">
        <v>21</v>
      </c>
      <c r="E45" s="7">
        <v>21</v>
      </c>
      <c r="F45" s="8">
        <v>100</v>
      </c>
      <c r="G45" s="7">
        <v>1</v>
      </c>
      <c r="H45" s="7">
        <v>3</v>
      </c>
      <c r="I45" s="7">
        <v>4</v>
      </c>
      <c r="J45" s="7">
        <v>3</v>
      </c>
      <c r="K45" s="7">
        <v>3</v>
      </c>
      <c r="L45" s="7">
        <v>3</v>
      </c>
      <c r="M45" s="7">
        <v>1</v>
      </c>
      <c r="N45" s="7">
        <v>3</v>
      </c>
      <c r="O45" s="7">
        <v>0</v>
      </c>
      <c r="P45" s="9">
        <f t="shared" si="0"/>
        <v>21</v>
      </c>
      <c r="Q45" s="9"/>
      <c r="R45" s="10"/>
    </row>
    <row r="46" spans="1:18" ht="15.75" customHeight="1">
      <c r="A46" s="29"/>
      <c r="B46" s="29"/>
      <c r="C46" s="5" t="s">
        <v>25</v>
      </c>
      <c r="D46" s="6">
        <v>18</v>
      </c>
      <c r="E46" s="7">
        <v>18</v>
      </c>
      <c r="F46" s="8">
        <v>100</v>
      </c>
      <c r="G46" s="7">
        <v>3</v>
      </c>
      <c r="H46" s="7">
        <v>4</v>
      </c>
      <c r="I46" s="7">
        <v>2</v>
      </c>
      <c r="J46" s="7">
        <v>4</v>
      </c>
      <c r="K46" s="7">
        <v>3</v>
      </c>
      <c r="L46" s="7">
        <v>1</v>
      </c>
      <c r="M46" s="7">
        <v>1</v>
      </c>
      <c r="N46" s="7">
        <v>0</v>
      </c>
      <c r="O46" s="7">
        <v>0</v>
      </c>
      <c r="P46" s="9">
        <f t="shared" si="0"/>
        <v>18</v>
      </c>
      <c r="Q46" s="9"/>
      <c r="R46" s="10"/>
    </row>
    <row r="47" spans="1:18" ht="15.75" customHeight="1">
      <c r="A47" s="30"/>
      <c r="B47" s="30"/>
      <c r="C47" s="11" t="s">
        <v>26</v>
      </c>
      <c r="D47" s="12">
        <f t="shared" ref="D47:E47" si="25">SUM(D45:D46)</f>
        <v>39</v>
      </c>
      <c r="E47" s="13">
        <f t="shared" si="25"/>
        <v>39</v>
      </c>
      <c r="F47" s="14">
        <f>AVERAGE(F45:F46)</f>
        <v>100</v>
      </c>
      <c r="G47" s="13">
        <f t="shared" ref="G47:O47" si="26">SUM(G45:G46)</f>
        <v>4</v>
      </c>
      <c r="H47" s="13">
        <f t="shared" si="26"/>
        <v>7</v>
      </c>
      <c r="I47" s="13">
        <f t="shared" si="26"/>
        <v>6</v>
      </c>
      <c r="J47" s="13">
        <f t="shared" si="26"/>
        <v>7</v>
      </c>
      <c r="K47" s="13">
        <f t="shared" si="26"/>
        <v>6</v>
      </c>
      <c r="L47" s="13">
        <f t="shared" si="26"/>
        <v>4</v>
      </c>
      <c r="M47" s="13">
        <f t="shared" si="26"/>
        <v>2</v>
      </c>
      <c r="N47" s="13">
        <f t="shared" si="26"/>
        <v>3</v>
      </c>
      <c r="O47" s="13">
        <f t="shared" si="26"/>
        <v>0</v>
      </c>
      <c r="P47" s="9">
        <f t="shared" si="0"/>
        <v>39</v>
      </c>
      <c r="Q47" s="18">
        <v>195</v>
      </c>
      <c r="R47" s="19">
        <v>62.5</v>
      </c>
    </row>
    <row r="48" spans="1:18" ht="15.75" customHeight="1">
      <c r="A48" s="28">
        <v>15</v>
      </c>
      <c r="B48" s="31" t="s">
        <v>44</v>
      </c>
      <c r="C48" s="5" t="s">
        <v>24</v>
      </c>
      <c r="D48" s="6">
        <v>108</v>
      </c>
      <c r="E48" s="7">
        <v>107</v>
      </c>
      <c r="F48" s="8">
        <v>99.07</v>
      </c>
      <c r="G48" s="7">
        <v>7</v>
      </c>
      <c r="H48" s="7">
        <v>10</v>
      </c>
      <c r="I48" s="7">
        <v>19</v>
      </c>
      <c r="J48" s="7">
        <v>10</v>
      </c>
      <c r="K48" s="7">
        <v>21</v>
      </c>
      <c r="L48" s="7">
        <v>13</v>
      </c>
      <c r="M48" s="7">
        <v>14</v>
      </c>
      <c r="N48" s="7">
        <v>13</v>
      </c>
      <c r="O48" s="7">
        <v>1</v>
      </c>
      <c r="P48" s="9">
        <f t="shared" si="0"/>
        <v>108</v>
      </c>
      <c r="Q48" s="9"/>
      <c r="R48" s="10"/>
    </row>
    <row r="49" spans="1:18" ht="15.75" customHeight="1">
      <c r="A49" s="29"/>
      <c r="B49" s="29"/>
      <c r="C49" s="5" t="s">
        <v>25</v>
      </c>
      <c r="D49" s="6">
        <v>84</v>
      </c>
      <c r="E49" s="7">
        <v>84</v>
      </c>
      <c r="F49" s="8">
        <v>100</v>
      </c>
      <c r="G49" s="7">
        <v>7</v>
      </c>
      <c r="H49" s="7">
        <v>11</v>
      </c>
      <c r="I49" s="7">
        <v>16</v>
      </c>
      <c r="J49" s="7">
        <v>13</v>
      </c>
      <c r="K49" s="7">
        <v>14</v>
      </c>
      <c r="L49" s="7">
        <v>5</v>
      </c>
      <c r="M49" s="7">
        <v>9</v>
      </c>
      <c r="N49" s="7">
        <v>9</v>
      </c>
      <c r="O49" s="7">
        <v>0</v>
      </c>
      <c r="P49" s="9">
        <f t="shared" si="0"/>
        <v>84</v>
      </c>
      <c r="Q49" s="9"/>
      <c r="R49" s="10"/>
    </row>
    <row r="50" spans="1:18" ht="15.75" customHeight="1">
      <c r="A50" s="30"/>
      <c r="B50" s="30"/>
      <c r="C50" s="11" t="s">
        <v>26</v>
      </c>
      <c r="D50" s="12">
        <f t="shared" ref="D50:E50" si="27">SUM(D48:D49)</f>
        <v>192</v>
      </c>
      <c r="E50" s="13">
        <f t="shared" si="27"/>
        <v>191</v>
      </c>
      <c r="F50" s="14">
        <f>AVERAGE(F48:F49)</f>
        <v>99.534999999999997</v>
      </c>
      <c r="G50" s="13">
        <f t="shared" ref="G50:O50" si="28">SUM(G48:G49)</f>
        <v>14</v>
      </c>
      <c r="H50" s="13">
        <f t="shared" si="28"/>
        <v>21</v>
      </c>
      <c r="I50" s="13">
        <f t="shared" si="28"/>
        <v>35</v>
      </c>
      <c r="J50" s="13">
        <f t="shared" si="28"/>
        <v>23</v>
      </c>
      <c r="K50" s="13">
        <f t="shared" si="28"/>
        <v>35</v>
      </c>
      <c r="L50" s="13">
        <f t="shared" si="28"/>
        <v>18</v>
      </c>
      <c r="M50" s="13">
        <f t="shared" si="28"/>
        <v>23</v>
      </c>
      <c r="N50" s="13">
        <f t="shared" si="28"/>
        <v>22</v>
      </c>
      <c r="O50" s="13">
        <f t="shared" si="28"/>
        <v>1</v>
      </c>
      <c r="P50" s="9">
        <f t="shared" si="0"/>
        <v>192</v>
      </c>
      <c r="Q50" s="18">
        <v>846</v>
      </c>
      <c r="R50" s="19">
        <v>55.08</v>
      </c>
    </row>
    <row r="51" spans="1:18" ht="15.75" customHeight="1">
      <c r="A51" s="28">
        <v>16</v>
      </c>
      <c r="B51" s="31" t="s">
        <v>45</v>
      </c>
      <c r="C51" s="5" t="s">
        <v>24</v>
      </c>
      <c r="D51" s="6">
        <v>14</v>
      </c>
      <c r="E51" s="7">
        <v>14</v>
      </c>
      <c r="F51" s="8">
        <v>100</v>
      </c>
      <c r="G51" s="7">
        <v>1</v>
      </c>
      <c r="H51" s="7">
        <v>2</v>
      </c>
      <c r="I51" s="7">
        <v>4</v>
      </c>
      <c r="J51" s="7">
        <v>1</v>
      </c>
      <c r="K51" s="7">
        <v>1</v>
      </c>
      <c r="L51" s="7">
        <v>3</v>
      </c>
      <c r="M51" s="7">
        <v>2</v>
      </c>
      <c r="N51" s="7">
        <v>0</v>
      </c>
      <c r="O51" s="7">
        <v>0</v>
      </c>
      <c r="P51" s="9">
        <f t="shared" si="0"/>
        <v>14</v>
      </c>
      <c r="Q51" s="9"/>
      <c r="R51" s="10"/>
    </row>
    <row r="52" spans="1:18" ht="15.75" customHeight="1">
      <c r="A52" s="29"/>
      <c r="B52" s="29"/>
      <c r="C52" s="5" t="s">
        <v>25</v>
      </c>
      <c r="D52" s="6">
        <v>13</v>
      </c>
      <c r="E52" s="7">
        <v>13</v>
      </c>
      <c r="F52" s="8">
        <v>100</v>
      </c>
      <c r="G52" s="7">
        <v>3</v>
      </c>
      <c r="H52" s="7">
        <v>0</v>
      </c>
      <c r="I52" s="7">
        <v>5</v>
      </c>
      <c r="J52" s="7">
        <v>3</v>
      </c>
      <c r="K52" s="7">
        <v>2</v>
      </c>
      <c r="L52" s="7">
        <v>0</v>
      </c>
      <c r="M52" s="7">
        <v>0</v>
      </c>
      <c r="N52" s="7">
        <v>0</v>
      </c>
      <c r="O52" s="7">
        <v>0</v>
      </c>
      <c r="P52" s="9">
        <f t="shared" si="0"/>
        <v>13</v>
      </c>
      <c r="Q52" s="9"/>
      <c r="R52" s="10"/>
    </row>
    <row r="53" spans="1:18" ht="15.75" customHeight="1">
      <c r="A53" s="30"/>
      <c r="B53" s="30"/>
      <c r="C53" s="11" t="s">
        <v>26</v>
      </c>
      <c r="D53" s="12">
        <f t="shared" ref="D53:E53" si="29">SUM(D51:D52)</f>
        <v>27</v>
      </c>
      <c r="E53" s="13">
        <f t="shared" si="29"/>
        <v>27</v>
      </c>
      <c r="F53" s="14">
        <f>AVERAGE(F51:F52)</f>
        <v>100</v>
      </c>
      <c r="G53" s="13">
        <f t="shared" ref="G53:O53" si="30">SUM(G51:G52)</f>
        <v>4</v>
      </c>
      <c r="H53" s="13">
        <f t="shared" si="30"/>
        <v>2</v>
      </c>
      <c r="I53" s="13">
        <f t="shared" si="30"/>
        <v>9</v>
      </c>
      <c r="J53" s="13">
        <f t="shared" si="30"/>
        <v>4</v>
      </c>
      <c r="K53" s="13">
        <f t="shared" si="30"/>
        <v>3</v>
      </c>
      <c r="L53" s="13">
        <f t="shared" si="30"/>
        <v>3</v>
      </c>
      <c r="M53" s="13">
        <f t="shared" si="30"/>
        <v>2</v>
      </c>
      <c r="N53" s="13">
        <f t="shared" si="30"/>
        <v>0</v>
      </c>
      <c r="O53" s="13">
        <f t="shared" si="30"/>
        <v>0</v>
      </c>
      <c r="P53" s="9">
        <f t="shared" si="0"/>
        <v>27</v>
      </c>
      <c r="Q53" s="18">
        <v>145</v>
      </c>
      <c r="R53" s="19">
        <v>67.13</v>
      </c>
    </row>
    <row r="54" spans="1:18" ht="15.75" customHeight="1">
      <c r="A54" s="28">
        <v>17</v>
      </c>
      <c r="B54" s="31"/>
      <c r="C54" s="5" t="s">
        <v>24</v>
      </c>
      <c r="D54" s="17"/>
      <c r="E54" s="9"/>
      <c r="F54" s="10"/>
      <c r="G54" s="9"/>
      <c r="H54" s="9"/>
      <c r="I54" s="9"/>
      <c r="J54" s="9"/>
      <c r="K54" s="9"/>
      <c r="L54" s="9"/>
      <c r="M54" s="9"/>
      <c r="N54" s="9"/>
      <c r="O54" s="9"/>
      <c r="P54" s="9">
        <f t="shared" si="0"/>
        <v>0</v>
      </c>
      <c r="Q54" s="9"/>
      <c r="R54" s="20"/>
    </row>
    <row r="55" spans="1:18" ht="15.75" customHeight="1">
      <c r="A55" s="29"/>
      <c r="B55" s="29"/>
      <c r="C55" s="5" t="s">
        <v>25</v>
      </c>
      <c r="D55" s="17"/>
      <c r="E55" s="9"/>
      <c r="F55" s="10"/>
      <c r="G55" s="9"/>
      <c r="H55" s="9"/>
      <c r="I55" s="9"/>
      <c r="J55" s="9"/>
      <c r="K55" s="9"/>
      <c r="L55" s="9"/>
      <c r="M55" s="9"/>
      <c r="N55" s="9"/>
      <c r="O55" s="9"/>
      <c r="P55" s="9">
        <f t="shared" si="0"/>
        <v>0</v>
      </c>
      <c r="Q55" s="9"/>
      <c r="R55" s="10"/>
    </row>
    <row r="56" spans="1:18" ht="15.75" customHeight="1">
      <c r="A56" s="30"/>
      <c r="B56" s="30"/>
      <c r="C56" s="11" t="s">
        <v>26</v>
      </c>
      <c r="D56" s="12"/>
      <c r="E56" s="13"/>
      <c r="F56" s="14"/>
      <c r="G56" s="13"/>
      <c r="H56" s="13"/>
      <c r="I56" s="13"/>
      <c r="J56" s="13"/>
      <c r="K56" s="13"/>
      <c r="L56" s="13"/>
      <c r="M56" s="13"/>
      <c r="N56" s="13"/>
      <c r="O56" s="13"/>
      <c r="P56" s="9">
        <f t="shared" si="0"/>
        <v>0</v>
      </c>
      <c r="Q56" s="13"/>
      <c r="R56" s="14"/>
    </row>
    <row r="57" spans="1:18" ht="15.75" customHeight="1">
      <c r="A57" s="28">
        <v>18</v>
      </c>
      <c r="B57" s="31"/>
      <c r="C57" s="5" t="s">
        <v>24</v>
      </c>
      <c r="D57" s="17"/>
      <c r="E57" s="9"/>
      <c r="F57" s="10"/>
      <c r="G57" s="9"/>
      <c r="H57" s="9"/>
      <c r="I57" s="9"/>
      <c r="J57" s="9"/>
      <c r="K57" s="9"/>
      <c r="L57" s="9"/>
      <c r="M57" s="9"/>
      <c r="N57" s="9"/>
      <c r="O57" s="9"/>
      <c r="P57" s="9">
        <f t="shared" si="0"/>
        <v>0</v>
      </c>
      <c r="Q57" s="9"/>
      <c r="R57" s="10"/>
    </row>
    <row r="58" spans="1:18" ht="15.75" customHeight="1">
      <c r="A58" s="29"/>
      <c r="B58" s="29"/>
      <c r="C58" s="5" t="s">
        <v>25</v>
      </c>
      <c r="D58" s="17"/>
      <c r="E58" s="9"/>
      <c r="F58" s="10"/>
      <c r="G58" s="9"/>
      <c r="H58" s="9"/>
      <c r="I58" s="9"/>
      <c r="J58" s="9"/>
      <c r="K58" s="9"/>
      <c r="L58" s="9"/>
      <c r="M58" s="9"/>
      <c r="N58" s="9"/>
      <c r="O58" s="9"/>
      <c r="P58" s="9">
        <f t="shared" si="0"/>
        <v>0</v>
      </c>
      <c r="Q58" s="9"/>
      <c r="R58" s="10"/>
    </row>
    <row r="59" spans="1:18" ht="15.75" customHeight="1">
      <c r="A59" s="30"/>
      <c r="B59" s="30"/>
      <c r="C59" s="11" t="s">
        <v>26</v>
      </c>
      <c r="D59" s="12"/>
      <c r="E59" s="13"/>
      <c r="F59" s="14"/>
      <c r="G59" s="13"/>
      <c r="H59" s="13"/>
      <c r="I59" s="13"/>
      <c r="J59" s="13"/>
      <c r="K59" s="13"/>
      <c r="L59" s="13"/>
      <c r="M59" s="13"/>
      <c r="N59" s="13"/>
      <c r="O59" s="13"/>
      <c r="P59" s="9">
        <f t="shared" si="0"/>
        <v>0</v>
      </c>
      <c r="Q59" s="13"/>
      <c r="R59" s="14"/>
    </row>
    <row r="60" spans="1:18" ht="15.75" customHeight="1"/>
    <row r="61" spans="1:18" ht="15.75" customHeight="1"/>
    <row r="62" spans="1:18" ht="15.75" customHeight="1"/>
    <row r="63" spans="1:18" ht="15.75" customHeight="1"/>
    <row r="64" spans="1:18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41">
    <mergeCell ref="A1:R1"/>
    <mergeCell ref="A2:R2"/>
    <mergeCell ref="A3:R3"/>
    <mergeCell ref="A4:R4"/>
    <mergeCell ref="A5:R5"/>
    <mergeCell ref="A6:R6"/>
    <mergeCell ref="A7:R7"/>
    <mergeCell ref="A9:A11"/>
    <mergeCell ref="B9:B11"/>
    <mergeCell ref="A12:A14"/>
    <mergeCell ref="B12:B14"/>
    <mergeCell ref="A15:A17"/>
    <mergeCell ref="B15:B17"/>
    <mergeCell ref="B18:B20"/>
    <mergeCell ref="A39:A41"/>
    <mergeCell ref="A42:A44"/>
    <mergeCell ref="A18:A20"/>
    <mergeCell ref="A21:A23"/>
    <mergeCell ref="A24:A26"/>
    <mergeCell ref="A27:A29"/>
    <mergeCell ref="A30:A32"/>
    <mergeCell ref="A33:A35"/>
    <mergeCell ref="A36:A38"/>
    <mergeCell ref="B42:B44"/>
    <mergeCell ref="B21:B23"/>
    <mergeCell ref="B24:B26"/>
    <mergeCell ref="B27:B29"/>
    <mergeCell ref="B48:B50"/>
    <mergeCell ref="B51:B53"/>
    <mergeCell ref="B54:B56"/>
    <mergeCell ref="B57:B59"/>
    <mergeCell ref="A45:A47"/>
    <mergeCell ref="A48:A50"/>
    <mergeCell ref="A51:A53"/>
    <mergeCell ref="A54:A56"/>
    <mergeCell ref="A57:A59"/>
    <mergeCell ref="B30:B32"/>
    <mergeCell ref="B33:B35"/>
    <mergeCell ref="B36:B38"/>
    <mergeCell ref="B39:B41"/>
    <mergeCell ref="B45:B47"/>
  </mergeCells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00"/>
  <sheetViews>
    <sheetView workbookViewId="0"/>
  </sheetViews>
  <sheetFormatPr defaultColWidth="14.42578125" defaultRowHeight="15" customHeight="1"/>
  <cols>
    <col min="1" max="1" width="8.7109375" customWidth="1"/>
    <col min="2" max="2" width="18.85546875" customWidth="1"/>
    <col min="3" max="26" width="8.7109375" customWidth="1"/>
  </cols>
  <sheetData>
    <row r="1" spans="1:17">
      <c r="A1" s="38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>
      <c r="A2" s="38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>
      <c r="A3" s="39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>
      <c r="A4" s="34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>
      <c r="A5" s="34" t="s">
        <v>46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>
      <c r="A6" s="37" t="s">
        <v>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25.5">
      <c r="A7" s="1" t="s">
        <v>5</v>
      </c>
      <c r="B7" s="2" t="s">
        <v>47</v>
      </c>
      <c r="C7" s="4" t="s">
        <v>8</v>
      </c>
      <c r="D7" s="4" t="s">
        <v>9</v>
      </c>
      <c r="E7" s="4" t="s">
        <v>10</v>
      </c>
      <c r="F7" s="4" t="s">
        <v>11</v>
      </c>
      <c r="G7" s="4" t="s">
        <v>12</v>
      </c>
      <c r="H7" s="4" t="s">
        <v>13</v>
      </c>
      <c r="I7" s="4" t="s">
        <v>14</v>
      </c>
      <c r="J7" s="4" t="s">
        <v>15</v>
      </c>
      <c r="K7" s="4" t="s">
        <v>16</v>
      </c>
      <c r="L7" s="4" t="s">
        <v>17</v>
      </c>
      <c r="M7" s="4" t="s">
        <v>18</v>
      </c>
      <c r="N7" s="4" t="s">
        <v>19</v>
      </c>
      <c r="O7" s="4" t="s">
        <v>20</v>
      </c>
      <c r="P7" s="4" t="s">
        <v>21</v>
      </c>
      <c r="Q7" s="4" t="s">
        <v>22</v>
      </c>
    </row>
    <row r="8" spans="1:17">
      <c r="A8" s="21">
        <v>1</v>
      </c>
      <c r="B8" s="22" t="s">
        <v>48</v>
      </c>
      <c r="C8" s="6">
        <v>180</v>
      </c>
      <c r="D8" s="7">
        <v>175</v>
      </c>
      <c r="E8" s="8">
        <v>97.22</v>
      </c>
      <c r="F8" s="23">
        <v>86</v>
      </c>
      <c r="G8" s="23">
        <v>112</v>
      </c>
      <c r="H8" s="23">
        <v>116</v>
      </c>
      <c r="I8" s="23">
        <v>117</v>
      </c>
      <c r="J8" s="23">
        <v>103</v>
      </c>
      <c r="K8" s="23">
        <v>133</v>
      </c>
      <c r="L8" s="23">
        <v>131</v>
      </c>
      <c r="M8" s="23">
        <v>97</v>
      </c>
      <c r="N8" s="23">
        <v>5</v>
      </c>
      <c r="O8" s="9">
        <f t="shared" ref="O8:O9" si="0">SUM(F8:N8)</f>
        <v>900</v>
      </c>
      <c r="P8" s="18">
        <v>3923</v>
      </c>
      <c r="Q8" s="19">
        <v>54.49</v>
      </c>
    </row>
    <row r="9" spans="1:17">
      <c r="A9" s="21">
        <v>2</v>
      </c>
      <c r="B9" s="22" t="s">
        <v>49</v>
      </c>
      <c r="C9" s="6">
        <v>116</v>
      </c>
      <c r="D9" s="7">
        <v>115</v>
      </c>
      <c r="E9" s="8">
        <v>99.13</v>
      </c>
      <c r="F9" s="24">
        <v>45</v>
      </c>
      <c r="G9" s="24">
        <v>88</v>
      </c>
      <c r="H9" s="24">
        <v>99</v>
      </c>
      <c r="I9" s="24">
        <v>94</v>
      </c>
      <c r="J9" s="24">
        <v>87</v>
      </c>
      <c r="K9" s="24">
        <v>60</v>
      </c>
      <c r="L9" s="24">
        <v>53</v>
      </c>
      <c r="M9" s="24">
        <v>47</v>
      </c>
      <c r="N9" s="24">
        <v>7</v>
      </c>
      <c r="O9" s="9">
        <f t="shared" si="0"/>
        <v>580</v>
      </c>
      <c r="P9" s="25">
        <v>2721</v>
      </c>
      <c r="Q9" s="26">
        <v>58.64</v>
      </c>
    </row>
    <row r="10" spans="1:17">
      <c r="A10" s="21">
        <v>3</v>
      </c>
      <c r="B10" s="22" t="s">
        <v>50</v>
      </c>
      <c r="C10" s="6">
        <v>37</v>
      </c>
      <c r="D10" s="7">
        <v>37</v>
      </c>
      <c r="E10" s="8">
        <v>100</v>
      </c>
      <c r="F10" s="23">
        <v>3</v>
      </c>
      <c r="G10" s="27">
        <v>17</v>
      </c>
      <c r="H10" s="27">
        <v>20</v>
      </c>
      <c r="I10" s="27">
        <v>27</v>
      </c>
      <c r="J10" s="27">
        <v>41</v>
      </c>
      <c r="K10" s="27">
        <v>27</v>
      </c>
      <c r="L10" s="27">
        <v>32</v>
      </c>
      <c r="M10" s="27">
        <v>17</v>
      </c>
      <c r="N10" s="27">
        <v>1</v>
      </c>
      <c r="O10" s="27">
        <v>185</v>
      </c>
      <c r="P10" s="25">
        <v>724</v>
      </c>
      <c r="Q10" s="26">
        <v>48.92</v>
      </c>
    </row>
    <row r="11" spans="1:17">
      <c r="A11" s="21">
        <v>4</v>
      </c>
      <c r="B11" s="22" t="s">
        <v>51</v>
      </c>
      <c r="C11" s="6">
        <v>39</v>
      </c>
      <c r="D11" s="7">
        <v>39</v>
      </c>
      <c r="E11" s="8">
        <v>100</v>
      </c>
      <c r="F11" s="23">
        <v>14</v>
      </c>
      <c r="G11" s="27">
        <v>21</v>
      </c>
      <c r="H11" s="27">
        <v>22</v>
      </c>
      <c r="I11" s="27">
        <v>29</v>
      </c>
      <c r="J11" s="27">
        <v>34</v>
      </c>
      <c r="K11" s="27">
        <v>34</v>
      </c>
      <c r="L11" s="27">
        <v>18</v>
      </c>
      <c r="M11" s="27">
        <v>23</v>
      </c>
      <c r="N11" s="27">
        <v>0</v>
      </c>
      <c r="O11" s="24">
        <v>195</v>
      </c>
      <c r="P11" s="25">
        <v>833</v>
      </c>
      <c r="Q11" s="26">
        <v>53.4</v>
      </c>
    </row>
    <row r="12" spans="1:17">
      <c r="A12" s="21">
        <v>5</v>
      </c>
      <c r="B12" s="22" t="s">
        <v>52</v>
      </c>
      <c r="C12" s="17">
        <f t="shared" ref="C12:D12" si="1">SUM(C9:C11)</f>
        <v>192</v>
      </c>
      <c r="D12" s="9">
        <f t="shared" si="1"/>
        <v>191</v>
      </c>
      <c r="E12" s="10">
        <f>AVERAGE(E9:E11)</f>
        <v>99.71</v>
      </c>
      <c r="F12" s="9">
        <f t="shared" ref="F12:N12" si="2">SUM(F9:F11)</f>
        <v>62</v>
      </c>
      <c r="G12" s="9">
        <f t="shared" si="2"/>
        <v>126</v>
      </c>
      <c r="H12" s="9">
        <f t="shared" si="2"/>
        <v>141</v>
      </c>
      <c r="I12" s="9">
        <f t="shared" si="2"/>
        <v>150</v>
      </c>
      <c r="J12" s="9">
        <f t="shared" si="2"/>
        <v>162</v>
      </c>
      <c r="K12" s="9">
        <f t="shared" si="2"/>
        <v>121</v>
      </c>
      <c r="L12" s="9">
        <f t="shared" si="2"/>
        <v>103</v>
      </c>
      <c r="M12" s="9">
        <f t="shared" si="2"/>
        <v>87</v>
      </c>
      <c r="N12" s="9">
        <f t="shared" si="2"/>
        <v>8</v>
      </c>
      <c r="O12" s="9">
        <f>SUM(F12:N12)</f>
        <v>960</v>
      </c>
      <c r="P12" s="18">
        <v>4278</v>
      </c>
      <c r="Q12" s="19">
        <v>55.7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6:Q6"/>
    <mergeCell ref="A1:Q1"/>
    <mergeCell ref="A2:Q2"/>
    <mergeCell ref="A3:Q3"/>
    <mergeCell ref="A4:Q4"/>
    <mergeCell ref="A5:Q5"/>
  </mergeCells>
  <conditionalFormatting sqref="Q8:Q12">
    <cfRule type="cellIs" dxfId="1" priority="1" operator="lessThan">
      <formula>$Q$17</formula>
    </cfRule>
  </conditionalFormatting>
  <conditionalFormatting sqref="Q8:Q12">
    <cfRule type="cellIs" dxfId="0" priority="2" operator="greaterThanOrEqual">
      <formula>$Q$17</formula>
    </cfRule>
  </conditionalFormatting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10 subjectwise</vt:lpstr>
      <vt:lpstr>12 subjectwise</vt:lpstr>
      <vt:lpstr>School result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KVSROVARANASI</dc:creator>
  <cp:lastModifiedBy>kvdlw</cp:lastModifiedBy>
  <dcterms:created xsi:type="dcterms:W3CDTF">2022-07-22T12:57:22Z</dcterms:created>
  <dcterms:modified xsi:type="dcterms:W3CDTF">2022-08-03T03:04:48Z</dcterms:modified>
</cp:coreProperties>
</file>